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8235" yWindow="-360" windowWidth="14805" windowHeight="8490"/>
  </bookViews>
  <sheets>
    <sheet name="Sheet1" sheetId="1" r:id="rId1"/>
    <sheet name="Combo" sheetId="2" r:id="rId2"/>
    <sheet name="Advance Booking offer" sheetId="3" r:id="rId3"/>
  </sheets>
  <definedNames>
    <definedName name="_xlnm._FilterDatabase" localSheetId="1" hidden="1">Combo!$A$2:$K$105</definedName>
    <definedName name="_xlnm._FilterDatabase" localSheetId="0" hidden="1">Sheet1!$A$2:$N$212</definedName>
  </definedNames>
  <calcPr calcId="145621"/>
</workbook>
</file>

<file path=xl/calcChain.xml><?xml version="1.0" encoding="utf-8"?>
<calcChain xmlns="http://schemas.openxmlformats.org/spreadsheetml/2006/main">
  <c r="H171" i="1" l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70" i="1"/>
  <c r="I170" i="1" s="1"/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208" i="1" l="1"/>
  <c r="I208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12" i="1"/>
  <c r="I212" i="1" s="1"/>
  <c r="H211" i="1"/>
  <c r="I211" i="1" s="1"/>
  <c r="H210" i="1"/>
  <c r="I210" i="1" s="1"/>
  <c r="H209" i="1"/>
  <c r="I209" i="1" s="1"/>
  <c r="H207" i="1"/>
  <c r="I207" i="1" s="1"/>
  <c r="H194" i="1"/>
  <c r="I194" i="1" s="1"/>
  <c r="H193" i="1"/>
  <c r="I193" i="1" s="1"/>
  <c r="H192" i="1"/>
  <c r="I192" i="1" s="1"/>
  <c r="H191" i="1"/>
  <c r="I19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12" i="1"/>
  <c r="M212" i="1" s="1"/>
</calcChain>
</file>

<file path=xl/sharedStrings.xml><?xml version="1.0" encoding="utf-8"?>
<sst xmlns="http://schemas.openxmlformats.org/spreadsheetml/2006/main" count="2786" uniqueCount="789">
  <si>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</si>
  <si>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</si>
  <si>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</si>
  <si>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</si>
  <si>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</si>
  <si>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</si>
  <si>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</si>
  <si>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</si>
  <si>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</si>
  <si>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</si>
  <si>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</si>
  <si>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</si>
  <si>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</si>
  <si>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</si>
  <si>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</si>
  <si>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</si>
  <si>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</si>
  <si>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</si>
  <si>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</si>
  <si>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</si>
  <si>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</si>
  <si>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</si>
  <si>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</si>
  <si>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</si>
  <si>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</si>
  <si>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</si>
  <si>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</si>
  <si>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</si>
  <si>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</si>
  <si>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</si>
  <si>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</si>
  <si>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</si>
  <si>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</si>
  <si>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</si>
  <si>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</si>
  <si>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</si>
  <si>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</si>
  <si>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</si>
  <si>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</si>
  <si>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</si>
  <si>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</si>
  <si>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</si>
  <si>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</si>
  <si>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</si>
  <si>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</si>
  <si>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</si>
  <si>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</si>
  <si>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</si>
  <si>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</si>
  <si>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</si>
  <si>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</si>
  <si>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</si>
  <si>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</si>
  <si>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</si>
  <si>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</si>
  <si>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</si>
  <si>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</si>
  <si>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</si>
  <si>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</si>
  <si>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</si>
  <si>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</si>
  <si>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</si>
  <si>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</si>
  <si>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</si>
  <si>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</si>
  <si>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</si>
  <si>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</si>
  <si>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</si>
  <si>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</si>
  <si>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</si>
  <si>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</si>
  <si>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</si>
  <si>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</si>
  <si>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</si>
  <si>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</si>
  <si>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</si>
  <si>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</si>
  <si>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</si>
  <si>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</si>
  <si>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</si>
  <si>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</si>
  <si>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</si>
  <si>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</si>
  <si>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</si>
  <si>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</si>
  <si>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</si>
  <si>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</si>
  <si>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</si>
  <si>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</si>
  <si>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</si>
  <si>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</si>
  <si>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</si>
  <si>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</si>
  <si>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</si>
  <si>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</si>
  <si>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</si>
  <si>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</si>
  <si>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</si>
  <si>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</si>
  <si>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</si>
  <si>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</si>
  <si>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</si>
  <si>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</si>
  <si>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</si>
  <si>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</si>
  <si>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</si>
  <si>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</si>
  <si>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</si>
  <si>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</si>
  <si>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</si>
  <si>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</si>
  <si>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</si>
  <si>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</si>
  <si>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</si>
  <si>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</si>
  <si>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</si>
  <si>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</si>
  <si>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</si>
  <si>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</si>
  <si>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</si>
  <si>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</si>
  <si>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</si>
  <si>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</si>
  <si>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</si>
  <si>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</si>
  <si>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</si>
  <si>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</si>
  <si>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</si>
  <si>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</si>
  <si>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</si>
  <si>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</si>
  <si>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</si>
  <si>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</si>
  <si>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</si>
  <si>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</si>
  <si>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</si>
  <si>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</si>
  <si>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</si>
  <si>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</si>
  <si>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</si>
  <si>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</si>
  <si>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</si>
  <si>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</si>
  <si>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</si>
  <si>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</si>
  <si>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</si>
  <si>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</si>
  <si>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</si>
  <si>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</si>
  <si>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</si>
  <si>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</si>
  <si>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</si>
  <si>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</si>
  <si>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</si>
  <si>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</si>
  <si>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</si>
  <si>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</si>
  <si>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</si>
  <si>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</si>
  <si>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</si>
  <si>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</si>
  <si>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</si>
  <si>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</si>
  <si>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</si>
  <si>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</si>
  <si>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</si>
  <si>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</si>
  <si>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</si>
  <si>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</si>
  <si>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</si>
  <si>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</si>
  <si>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</si>
  <si>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</si>
  <si>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</si>
  <si>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</si>
  <si>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</si>
  <si>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</si>
  <si>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</si>
  <si>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</si>
  <si>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</si>
  <si>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</si>
  <si>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</si>
  <si>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</si>
  <si>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</si>
  <si>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</si>
  <si>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</si>
  <si>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</si>
  <si>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</si>
  <si>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</si>
  <si>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</si>
  <si>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</si>
  <si>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</si>
  <si>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</si>
  <si>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</si>
  <si>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</si>
  <si>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</si>
  <si>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</si>
  <si>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</si>
  <si>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</si>
  <si>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</si>
  <si>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</si>
  <si>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</si>
  <si>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</si>
  <si>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</si>
  <si>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</si>
  <si>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</si>
  <si>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</si>
  <si>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</si>
  <si>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</si>
  <si>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</si>
  <si>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</si>
  <si>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</si>
  <si>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</si>
  <si>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</si>
  <si>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</si>
  <si>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</si>
  <si>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</si>
  <si>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</si>
  <si>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</si>
  <si>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</si>
  <si>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</si>
  <si>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</si>
  <si>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</si>
  <si>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</si>
  <si>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</si>
  <si>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</si>
  <si>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</si>
  <si>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</si>
  <si>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</si>
  <si>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</si>
  <si>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</si>
  <si>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</si>
  <si>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</si>
  <si>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</si>
  <si>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</si>
  <si>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</si>
  <si>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</si>
  <si>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</si>
  <si>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</si>
  <si>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</si>
  <si>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</si>
  <si>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</si>
  <si>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</si>
  <si>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</si>
  <si>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</si>
  <si>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</si>
  <si>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</si>
  <si>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</si>
  <si>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</si>
  <si>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</si>
  <si>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</si>
  <si>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</si>
  <si>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</si>
  <si>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</si>
  <si>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</si>
  <si>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</si>
  <si>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</si>
  <si>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</si>
  <si>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</si>
  <si>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</si>
  <si>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</si>
  <si>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</si>
  <si>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</si>
  <si>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</si>
  <si>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</si>
  <si>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</si>
  <si>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</si>
  <si>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</si>
  <si>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</si>
  <si>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</si>
  <si>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</si>
  <si>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</si>
  <si>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</si>
  <si>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</si>
  <si>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</si>
  <si>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</si>
  <si>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</si>
  <si>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</si>
  <si>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</si>
  <si>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</si>
  <si>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</si>
  <si>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</si>
  <si>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</si>
  <si>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</si>
  <si>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</si>
  <si>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</si>
  <si>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</si>
  <si>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</si>
  <si>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</si>
  <si>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</si>
  <si>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</si>
  <si>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</si>
  <si>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</si>
  <si>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</si>
  <si>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</si>
  <si>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</si>
  <si>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</si>
  <si>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</si>
  <si>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</si>
  <si>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</si>
  <si>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</si>
  <si>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</si>
  <si>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</si>
  <si>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</si>
  <si>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</si>
  <si>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</si>
  <si>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</si>
  <si>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</si>
  <si>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</si>
  <si>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</si>
  <si>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</si>
  <si>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</si>
  <si>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</si>
  <si>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</si>
  <si>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</si>
  <si>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</si>
  <si>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</si>
  <si>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</si>
  <si>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</si>
  <si>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</si>
  <si>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</si>
  <si>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</si>
  <si>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</si>
  <si>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</si>
  <si>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</si>
  <si>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</si>
  <si>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</si>
  <si>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</si>
  <si>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</si>
  <si>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</si>
  <si>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</si>
  <si>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</si>
  <si>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</si>
  <si>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</si>
  <si>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</si>
  <si>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</si>
  <si>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</si>
  <si>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</si>
  <si>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</si>
  <si>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</si>
  <si>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</si>
  <si>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</si>
  <si>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</si>
  <si>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</si>
  <si>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</si>
  <si>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</si>
  <si>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</si>
  <si>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</si>
  <si>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</si>
  <si>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</si>
  <si>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</si>
  <si>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</si>
  <si>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</si>
  <si>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</si>
  <si>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</si>
  <si>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</si>
  <si>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</si>
  <si>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</si>
  <si>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</si>
  <si>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</si>
  <si>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</si>
  <si>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</si>
  <si>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</si>
  <si>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</si>
  <si>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</si>
  <si>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</si>
  <si>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</si>
  <si>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</si>
  <si>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</si>
  <si>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</si>
  <si>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</si>
  <si>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</si>
  <si>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</si>
  <si>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</si>
  <si>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</si>
  <si>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</si>
  <si>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</si>
  <si>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</si>
  <si>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</si>
  <si>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</si>
  <si>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</si>
  <si>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</si>
  <si>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</si>
  <si>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</si>
  <si>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</si>
  <si>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</si>
  <si>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</si>
  <si>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</si>
  <si>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</si>
  <si>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</si>
  <si>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</si>
  <si>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</si>
  <si>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</si>
  <si>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</si>
  <si>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</si>
  <si>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</si>
  <si>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</si>
  <si>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</si>
  <si>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</si>
  <si>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</si>
  <si>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</si>
  <si>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</si>
  <si>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</si>
  <si>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</si>
  <si>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</si>
  <si>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</si>
  <si>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</si>
  <si>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</si>
  <si>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</si>
  <si>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</si>
  <si>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</si>
  <si>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</si>
  <si>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</si>
  <si>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</si>
  <si>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</si>
  <si>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</si>
  <si>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</si>
  <si>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</si>
  <si>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</si>
  <si>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</si>
  <si>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</si>
  <si>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</si>
  <si>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</si>
  <si>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</si>
  <si>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</si>
  <si>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</si>
  <si>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</si>
  <si>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</si>
  <si>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</si>
  <si>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</si>
  <si>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</si>
  <si>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</si>
  <si>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</si>
  <si>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</si>
  <si>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</si>
  <si>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</si>
  <si>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</si>
  <si>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</si>
  <si>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</si>
  <si>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</si>
  <si>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</si>
  <si>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</si>
  <si>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</si>
  <si>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</si>
  <si>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</si>
  <si>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</si>
  <si>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</si>
  <si>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</si>
  <si>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</si>
  <si>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</si>
  <si>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</si>
  <si>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</si>
  <si>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</si>
  <si>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</si>
  <si>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</si>
  <si>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</si>
  <si>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</si>
  <si>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</si>
  <si>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</si>
  <si>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</si>
  <si>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</si>
  <si>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</si>
  <si>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</si>
  <si>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</si>
  <si>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</si>
  <si>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</si>
  <si>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</si>
  <si>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</si>
  <si>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</si>
  <si>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</si>
  <si>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</si>
  <si>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</si>
  <si>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</si>
  <si>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</si>
  <si>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</si>
  <si>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</si>
  <si>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</si>
  <si>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</si>
  <si>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</si>
  <si>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</si>
  <si>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</si>
  <si>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</si>
  <si>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</si>
  <si>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</si>
  <si>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</si>
  <si>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</si>
  <si>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</si>
  <si>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</si>
  <si>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</si>
  <si>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</si>
  <si>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</si>
  <si>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</si>
  <si>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</si>
  <si>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</si>
  <si>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</si>
  <si>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</si>
  <si>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</si>
  <si>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</si>
  <si>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</si>
  <si>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</si>
  <si>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</si>
  <si>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</si>
  <si>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</si>
  <si>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</si>
  <si>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</si>
  <si>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</si>
  <si>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</si>
  <si>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</si>
  <si>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</si>
  <si>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</si>
  <si>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</si>
  <si>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</si>
  <si>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</si>
  <si>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</si>
  <si>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</si>
  <si>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</si>
  <si>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</si>
  <si>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</si>
  <si>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</si>
  <si>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</si>
  <si>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</si>
  <si>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</si>
  <si>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</si>
  <si>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</si>
  <si>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</si>
  <si>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</si>
  <si>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</si>
  <si>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</si>
  <si>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</si>
  <si>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</si>
  <si>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</si>
  <si>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</si>
  <si>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</si>
  <si>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</si>
  <si>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</si>
  <si>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</si>
  <si>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</si>
  <si>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</si>
  <si>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</si>
  <si>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</si>
  <si>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</si>
  <si>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</si>
  <si>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</si>
  <si>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</si>
  <si>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</si>
  <si>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</si>
  <si>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</si>
  <si>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</si>
  <si>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</si>
  <si>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</si>
  <si>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</si>
  <si>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</si>
  <si>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</si>
  <si>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</si>
  <si>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</si>
  <si>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</si>
  <si>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</si>
  <si>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</si>
  <si>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</si>
  <si>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</si>
  <si>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</si>
  <si>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</si>
  <si>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</si>
  <si>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</si>
  <si>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</si>
  <si>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</si>
  <si>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</si>
  <si>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</si>
  <si>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</si>
  <si>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</si>
  <si>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</si>
  <si>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</si>
  <si>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</si>
  <si>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</si>
  <si>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</si>
  <si>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</si>
  <si>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</si>
  <si>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</si>
  <si>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</si>
  <si>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</si>
  <si>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</si>
  <si>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</si>
  <si>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</si>
  <si>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</si>
  <si>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</si>
  <si>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</si>
  <si>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</si>
  <si>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</si>
  <si>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</si>
  <si>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</si>
  <si>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</si>
  <si>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</si>
  <si>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</si>
  <si>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</si>
  <si>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</si>
  <si>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</si>
  <si>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</si>
  <si>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</si>
  <si>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</si>
  <si>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</si>
  <si>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</si>
  <si>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</si>
  <si>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</si>
  <si>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</si>
  <si>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</si>
  <si>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</si>
  <si>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</si>
  <si>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</si>
  <si>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</si>
  <si>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</si>
  <si>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</si>
  <si>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</si>
  <si>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</si>
  <si>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</si>
  <si>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</si>
  <si>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</si>
  <si>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</si>
  <si>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</si>
  <si>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</si>
  <si>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</si>
  <si>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</si>
  <si>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</si>
  <si>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</si>
  <si>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</si>
  <si>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</si>
  <si>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</si>
  <si>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</si>
  <si>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</si>
  <si>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</si>
  <si>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</si>
  <si>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</si>
  <si>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</si>
  <si>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</si>
  <si>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</si>
  <si>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</si>
  <si>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</si>
  <si>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</si>
  <si>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</si>
  <si>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</si>
  <si>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</si>
  <si>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</si>
  <si>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</si>
  <si>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</si>
  <si>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</si>
  <si>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</si>
  <si>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</si>
  <si>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</si>
  <si>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</si>
  <si>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</si>
  <si>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</si>
  <si>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</si>
  <si>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</si>
  <si>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</si>
  <si>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</si>
  <si>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</si>
  <si>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</si>
  <si>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</si>
  <si>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</si>
  <si>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</si>
  <si>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</si>
  <si>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</si>
  <si>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</si>
  <si>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</si>
  <si>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</si>
  <si>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</si>
  <si>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</si>
  <si>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</si>
  <si>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</si>
  <si>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</si>
  <si>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</si>
  <si>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</si>
  <si>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</si>
  <si>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</si>
  <si>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</si>
  <si>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</si>
  <si>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</si>
  <si>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</si>
  <si>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</si>
  <si>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</si>
  <si>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</si>
  <si>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</si>
  <si>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</si>
  <si>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</si>
  <si>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</si>
  <si>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</si>
  <si>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</si>
  <si>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</si>
  <si>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</si>
  <si>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</si>
  <si>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</si>
  <si>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</si>
  <si>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</si>
  <si>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</si>
  <si>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</si>
  <si>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</si>
  <si>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</si>
  <si>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</si>
  <si>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</si>
  <si>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</si>
  <si>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</si>
  <si>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</si>
  <si>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</si>
  <si>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</si>
  <si>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</si>
  <si>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</si>
  <si>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</si>
  <si>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</si>
  <si>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</si>
  <si>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</si>
  <si>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</si>
  <si>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</si>
  <si>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</si>
  <si>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</si>
  <si>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</si>
  <si>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</si>
  <si>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</si>
  <si>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</si>
  <si>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</si>
  <si>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</si>
  <si>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</si>
  <si>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</si>
  <si>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</si>
  <si>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</si>
  <si>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</si>
  <si>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</si>
  <si>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</si>
  <si>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</si>
  <si>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</si>
  <si>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CA-IPCC (May. 2019)</t>
  </si>
  <si>
    <t>Premium Price 2019 -20</t>
  </si>
  <si>
    <t xml:space="preserve">Product Code to be Assigned </t>
  </si>
  <si>
    <t>LMSPM0001955</t>
  </si>
  <si>
    <t>Class IX Eng. Med. All Subjects. 2019-20</t>
  </si>
  <si>
    <t>Get VIII All Subjects 2018-19 Free</t>
  </si>
  <si>
    <t>LMSPM0001956</t>
  </si>
  <si>
    <t>Class X Eng. Med. All Subjects. 2019-20</t>
  </si>
  <si>
    <t>Get IX All Subjects 2018-19 Free</t>
  </si>
  <si>
    <t>LMSPM0001958</t>
  </si>
  <si>
    <t>Class IX CBSE All Subjects. 2019-20</t>
  </si>
  <si>
    <t>Get VIII CBSE All Subjects 2018-19 Free</t>
  </si>
  <si>
    <t>LMSPM0001959</t>
  </si>
  <si>
    <t>Class X CBSE All Subjects. 2019-20</t>
  </si>
  <si>
    <t>Get IX CBSE All Subjects 2018-19 Free</t>
  </si>
  <si>
    <t>LMSPM0001961</t>
  </si>
  <si>
    <t>Class X ICSE All Subjects. 2019-20</t>
  </si>
  <si>
    <t>Get IX ICSE All Subjects 2018-19 Free</t>
  </si>
  <si>
    <t>LMSPM0001963</t>
  </si>
  <si>
    <t>XII JEE Main and Advanced PCM. 2019-20</t>
  </si>
  <si>
    <t>Get XI JEE 2018-19 Free</t>
  </si>
  <si>
    <t>LMSPM0001965</t>
  </si>
  <si>
    <t>XII Lakshya JEE Main and Advanced PCM Classroom Lectures. 2019-20</t>
  </si>
  <si>
    <t>LMSPM0001967</t>
  </si>
  <si>
    <t xml:space="preserve">XII NEET and AIIMS PCB. 2019-20 </t>
  </si>
  <si>
    <t>Get XI NEET 2018-19 Free</t>
  </si>
  <si>
    <t>LMSPM0001971</t>
  </si>
  <si>
    <t>Class XII MH Board PCMB. 2019-20</t>
  </si>
  <si>
    <t>Get XI MH Board PCMB 2018-19 Free</t>
  </si>
  <si>
    <t>LMSPM0001972</t>
  </si>
  <si>
    <t>Class XII MH Board PCB. 2019-20</t>
  </si>
  <si>
    <t>Get XI MH Board PCB 2018-19 Free</t>
  </si>
  <si>
    <t>LMSPM0001973</t>
  </si>
  <si>
    <t>Class XII MH Board PCM. 2019-20</t>
  </si>
  <si>
    <t>Get XI  MH Board PCM 2018-19 Free</t>
  </si>
  <si>
    <t>LMSPM0001977</t>
  </si>
  <si>
    <t>PU II Karnataka Board PCMB. 2019-20</t>
  </si>
  <si>
    <t>Get PU I PCMB 2018-19 Free</t>
  </si>
  <si>
    <t>LMSPM0001978</t>
  </si>
  <si>
    <t>PU II Karnataka Board PCB. 2019-20</t>
  </si>
  <si>
    <t>Get PU I PCB 2018-19 Free</t>
  </si>
  <si>
    <t>LMSPM0001979</t>
  </si>
  <si>
    <t>PU II Karnataka Board PCM. 2019-20</t>
  </si>
  <si>
    <t>Get PU I PCM 2018-19 Free</t>
  </si>
  <si>
    <t>LMSPM0001983</t>
  </si>
  <si>
    <t>Class XII CBSE PCMB. 2019-20</t>
  </si>
  <si>
    <t>Get XI CBSE PCM 2018-19 Free</t>
  </si>
  <si>
    <t>LMSPM0001984</t>
  </si>
  <si>
    <t>Class XII CBSE PCB. 2019-20</t>
  </si>
  <si>
    <t>LMSPM0001985</t>
  </si>
  <si>
    <t>Class XII CBSE PCM. 2019-20</t>
  </si>
  <si>
    <t>SYJC-Commerce</t>
  </si>
  <si>
    <t>Get XI  MH Board BEMO 2018-19 Free</t>
  </si>
  <si>
    <t>Get XI  MH Board BESO 2018-19 Free</t>
  </si>
  <si>
    <t>Weekend Offer - Flat 30% OFF</t>
  </si>
  <si>
    <t>Weekend Offer - Free Lenovo TAB &amp; 30% OFF</t>
  </si>
  <si>
    <t xml:space="preserve">Weekend Offer - Free Lenovo TAB, R+ BAG &amp; 50% OFF  </t>
  </si>
  <si>
    <t>Weekend Offer - Free Lenovo TAB, R+ BAG &amp; 30% OFF</t>
  </si>
  <si>
    <t>Weekend Offer - Flat 50% OFF</t>
  </si>
  <si>
    <t>Weekend Offer - Free Lenovo TAB &amp; 50% OFF</t>
  </si>
  <si>
    <t xml:space="preserve">Weekend Offer - Free Lenovo TAB, R+ BAG &amp; 30% OFF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</si>
</sst>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70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0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right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/>
    <xf numFmtId="0" fontId="0" fillId="5" borderId="0" xfId="0" applyFont="1" applyFill="1" applyBorder="1" applyAlignment="1">
      <alignment horizontal="center" vertical="top"/>
    </xf>
    <xf numFmtId="0" fontId="0" fillId="6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Font="1" applyBorder="1"/>
    <xf numFmtId="0" fontId="8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>
      <alignment horizontal="center"/>
    </xf>
    <xf numFmtId="0" fontId="6" fillId="0" borderId="11" xfId="0" applyFont="1" applyBorder="1"/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5"/>
  <sheetViews>
    <sheetView tabSelected="1" workbookViewId="0">
      <selection activeCell="E176" sqref="E176:E179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5" width="9.140625" style="66"/>
    <col min="16" max="16" width="14.5703125" style="66" bestFit="1" customWidth="1"/>
    <col min="17" max="16384" width="9.140625" style="66"/>
  </cols>
  <sheetData>
    <row r="1" spans="1:20" x14ac:dyDescent="0.25">
      <c r="A1" s="46"/>
      <c r="B1" s="47"/>
      <c r="C1" s="47"/>
      <c r="D1" s="47"/>
      <c r="E1" s="48"/>
      <c r="F1" s="145" t="s">
        <v>453</v>
      </c>
      <c r="G1" s="146"/>
      <c r="H1" s="146"/>
      <c r="I1" s="147"/>
      <c r="J1" s="145" t="s">
        <v>629</v>
      </c>
      <c r="K1" s="146"/>
      <c r="L1" s="146"/>
      <c r="M1" s="146"/>
      <c r="N1" s="107"/>
    </row>
    <row r="2" spans="1:20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3" t="s">
        <v>451</v>
      </c>
      <c r="N2" s="97" t="s">
        <v>707</v>
      </c>
    </row>
    <row r="3" spans="1:20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31" t="s">
        <v>786</v>
      </c>
    </row>
    <row r="4" spans="1:20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31" t="s">
        <v>786</v>
      </c>
    </row>
    <row r="5" spans="1:20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31" t="s">
        <v>786</v>
      </c>
    </row>
    <row r="6" spans="1:20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31" t="s">
        <v>786</v>
      </c>
    </row>
    <row r="7" spans="1:20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31" t="s">
        <v>786</v>
      </c>
    </row>
    <row r="8" spans="1:20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31" t="s">
        <v>786</v>
      </c>
    </row>
    <row r="9" spans="1:20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0.5</v>
      </c>
      <c r="H9" s="10">
        <f t="shared" si="0"/>
        <v>8500</v>
      </c>
      <c r="I9" s="38">
        <f t="shared" si="1"/>
        <v>8500</v>
      </c>
      <c r="J9" s="32" t="s">
        <v>322</v>
      </c>
      <c r="K9" s="33" t="s">
        <v>322</v>
      </c>
      <c r="L9" s="33" t="s">
        <v>322</v>
      </c>
      <c r="M9" s="33" t="s">
        <v>322</v>
      </c>
      <c r="N9" s="31" t="s">
        <v>786</v>
      </c>
    </row>
    <row r="10" spans="1:20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0.5</v>
      </c>
      <c r="H10" s="10">
        <f t="shared" si="0"/>
        <v>6000</v>
      </c>
      <c r="I10" s="38">
        <f t="shared" si="1"/>
        <v>6000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31" t="s">
        <v>786</v>
      </c>
      <c r="S10" s="135"/>
      <c r="T10" s="133"/>
    </row>
    <row r="11" spans="1:20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0.5</v>
      </c>
      <c r="H11" s="10">
        <f t="shared" si="0"/>
        <v>6000</v>
      </c>
      <c r="I11" s="38">
        <f t="shared" si="1"/>
        <v>6000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31" t="s">
        <v>786</v>
      </c>
      <c r="S11" s="135"/>
      <c r="T11" s="134"/>
    </row>
    <row r="12" spans="1:20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0.5</v>
      </c>
      <c r="H12" s="10">
        <f t="shared" si="0"/>
        <v>6000</v>
      </c>
      <c r="I12" s="38">
        <f t="shared" si="1"/>
        <v>6000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31" t="s">
        <v>786</v>
      </c>
      <c r="S12" s="135"/>
      <c r="T12" s="133"/>
    </row>
    <row r="13" spans="1:20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0.5</v>
      </c>
      <c r="H13" s="10">
        <f t="shared" ref="H13:H53" si="3">F13*G13</f>
        <v>3000</v>
      </c>
      <c r="I13" s="38">
        <f t="shared" ref="I13:I53" si="4">F13-H13</f>
        <v>3000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31" t="s">
        <v>786</v>
      </c>
      <c r="S13" s="135"/>
      <c r="T13" s="134"/>
    </row>
    <row r="14" spans="1:20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0.5</v>
      </c>
      <c r="H14" s="10">
        <f t="shared" si="3"/>
        <v>3000</v>
      </c>
      <c r="I14" s="38">
        <f t="shared" si="4"/>
        <v>3000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31" t="s">
        <v>786</v>
      </c>
      <c r="S14" s="135"/>
      <c r="T14" s="133"/>
    </row>
    <row r="15" spans="1:20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31" t="s">
        <v>786</v>
      </c>
      <c r="S15" s="135"/>
      <c r="T15" s="134"/>
    </row>
    <row r="16" spans="1:20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0.5</v>
      </c>
      <c r="H16" s="10">
        <f t="shared" si="3"/>
        <v>6000</v>
      </c>
      <c r="I16" s="38">
        <f t="shared" si="4"/>
        <v>6000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31" t="s">
        <v>786</v>
      </c>
      <c r="S16" s="135"/>
      <c r="T16" s="133"/>
    </row>
    <row r="17" spans="1:20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31" t="s">
        <v>786</v>
      </c>
      <c r="S17" s="135"/>
      <c r="T17" s="134"/>
    </row>
    <row r="18" spans="1:20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31" t="s">
        <v>786</v>
      </c>
      <c r="S18" s="135"/>
      <c r="T18" s="133"/>
    </row>
    <row r="19" spans="1:20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31" t="s">
        <v>786</v>
      </c>
      <c r="S19" s="136"/>
      <c r="T19" s="132"/>
    </row>
    <row r="20" spans="1:20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31" t="s">
        <v>786</v>
      </c>
    </row>
    <row r="21" spans="1:20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31" t="s">
        <v>786</v>
      </c>
    </row>
    <row r="22" spans="1:20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31" t="s">
        <v>786</v>
      </c>
    </row>
    <row r="23" spans="1:20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31" t="s">
        <v>786</v>
      </c>
    </row>
    <row r="24" spans="1:20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0.5</v>
      </c>
      <c r="H24" s="10">
        <f t="shared" si="3"/>
        <v>11000</v>
      </c>
      <c r="I24" s="38">
        <f t="shared" si="4"/>
        <v>11000</v>
      </c>
      <c r="J24" s="32">
        <v>25500</v>
      </c>
      <c r="K24" s="37">
        <v>0.5</v>
      </c>
      <c r="L24" s="10">
        <f t="shared" ref="L24:L27" si="5">J24*K24</f>
        <v>12750</v>
      </c>
      <c r="M24" s="10">
        <f t="shared" ref="M24:M27" si="6">J24-L24</f>
        <v>12750</v>
      </c>
      <c r="N24" s="31" t="s">
        <v>786</v>
      </c>
    </row>
    <row r="25" spans="1:20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0.5</v>
      </c>
      <c r="H25" s="10">
        <f t="shared" si="3"/>
        <v>7750</v>
      </c>
      <c r="I25" s="38">
        <f t="shared" si="4"/>
        <v>7750</v>
      </c>
      <c r="J25" s="32">
        <v>18500</v>
      </c>
      <c r="K25" s="37">
        <v>0.5</v>
      </c>
      <c r="L25" s="10">
        <f t="shared" si="5"/>
        <v>9250</v>
      </c>
      <c r="M25" s="10">
        <f t="shared" si="6"/>
        <v>9250</v>
      </c>
      <c r="N25" s="31" t="s">
        <v>786</v>
      </c>
    </row>
    <row r="26" spans="1:20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0.5</v>
      </c>
      <c r="H26" s="10">
        <f t="shared" si="3"/>
        <v>7750</v>
      </c>
      <c r="I26" s="38">
        <f t="shared" si="4"/>
        <v>7750</v>
      </c>
      <c r="J26" s="32">
        <v>18500</v>
      </c>
      <c r="K26" s="37">
        <v>0.5</v>
      </c>
      <c r="L26" s="10">
        <f t="shared" si="5"/>
        <v>9250</v>
      </c>
      <c r="M26" s="10">
        <f t="shared" si="6"/>
        <v>9250</v>
      </c>
      <c r="N26" s="31" t="s">
        <v>786</v>
      </c>
    </row>
    <row r="27" spans="1:20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0.5</v>
      </c>
      <c r="H27" s="10">
        <f t="shared" si="3"/>
        <v>7750</v>
      </c>
      <c r="I27" s="38">
        <f t="shared" si="4"/>
        <v>7750</v>
      </c>
      <c r="J27" s="32">
        <v>18500</v>
      </c>
      <c r="K27" s="37">
        <v>0.5</v>
      </c>
      <c r="L27" s="10">
        <f t="shared" si="5"/>
        <v>9250</v>
      </c>
      <c r="M27" s="10">
        <f t="shared" si="6"/>
        <v>9250</v>
      </c>
      <c r="N27" s="31" t="s">
        <v>786</v>
      </c>
    </row>
    <row r="28" spans="1:20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0.5</v>
      </c>
      <c r="H28" s="10">
        <f t="shared" si="3"/>
        <v>3000</v>
      </c>
      <c r="I28" s="38">
        <f t="shared" si="4"/>
        <v>3000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31" t="s">
        <v>786</v>
      </c>
    </row>
    <row r="29" spans="1:20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31" t="s">
        <v>786</v>
      </c>
    </row>
    <row r="30" spans="1:20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31" t="s">
        <v>786</v>
      </c>
    </row>
    <row r="31" spans="1:20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31" t="s">
        <v>786</v>
      </c>
    </row>
    <row r="32" spans="1:20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31" t="s">
        <v>786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31" t="s">
        <v>786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31" t="s">
        <v>786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31" t="s">
        <v>786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31" t="s">
        <v>786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31" t="s">
        <v>786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0.5</v>
      </c>
      <c r="H38" s="10">
        <f t="shared" si="3"/>
        <v>12500</v>
      </c>
      <c r="I38" s="38">
        <f t="shared" si="4"/>
        <v>12500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128" t="s">
        <v>787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0.5</v>
      </c>
      <c r="H39" s="10">
        <f t="shared" si="3"/>
        <v>8750</v>
      </c>
      <c r="I39" s="38">
        <f t="shared" si="4"/>
        <v>8750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31" t="s">
        <v>786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0.5</v>
      </c>
      <c r="H40" s="10">
        <f t="shared" si="3"/>
        <v>8750</v>
      </c>
      <c r="I40" s="38">
        <f t="shared" si="4"/>
        <v>8750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31" t="s">
        <v>786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0.5</v>
      </c>
      <c r="H41" s="10">
        <f t="shared" si="3"/>
        <v>8750</v>
      </c>
      <c r="I41" s="38">
        <f t="shared" si="4"/>
        <v>8750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31" t="s">
        <v>786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0.5</v>
      </c>
      <c r="H42" s="10">
        <f t="shared" si="3"/>
        <v>8750</v>
      </c>
      <c r="I42" s="38">
        <f t="shared" si="4"/>
        <v>8750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31" t="s">
        <v>786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0.5</v>
      </c>
      <c r="H43" s="10">
        <f t="shared" si="3"/>
        <v>8750</v>
      </c>
      <c r="I43" s="38">
        <f t="shared" si="4"/>
        <v>8750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31" t="s">
        <v>786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0.5</v>
      </c>
      <c r="H44" s="10">
        <f t="shared" si="3"/>
        <v>8750</v>
      </c>
      <c r="I44" s="38">
        <f t="shared" si="4"/>
        <v>8750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31" t="s">
        <v>786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0.5</v>
      </c>
      <c r="H45" s="10">
        <f t="shared" si="3"/>
        <v>8750</v>
      </c>
      <c r="I45" s="38">
        <f t="shared" si="4"/>
        <v>8750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31" t="s">
        <v>786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0.5</v>
      </c>
      <c r="H46" s="10">
        <f t="shared" si="3"/>
        <v>8750</v>
      </c>
      <c r="I46" s="38">
        <f t="shared" si="4"/>
        <v>8750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31" t="s">
        <v>786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0.5</v>
      </c>
      <c r="H47" s="10">
        <f t="shared" si="3"/>
        <v>3000</v>
      </c>
      <c r="I47" s="38">
        <f t="shared" si="4"/>
        <v>3000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31" t="s">
        <v>786</v>
      </c>
    </row>
    <row r="48" spans="1:14" x14ac:dyDescent="0.25">
      <c r="A48" s="52" t="s">
        <v>230</v>
      </c>
      <c r="B48" s="3" t="s">
        <v>230</v>
      </c>
      <c r="C48" s="1" t="s">
        <v>651</v>
      </c>
      <c r="D48" s="138" t="s">
        <v>648</v>
      </c>
      <c r="E48" s="139" t="s">
        <v>649</v>
      </c>
      <c r="F48" s="94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5" t="s">
        <v>322</v>
      </c>
      <c r="K48" s="86" t="s">
        <v>322</v>
      </c>
      <c r="L48" s="86" t="s">
        <v>322</v>
      </c>
      <c r="M48" s="86" t="s">
        <v>322</v>
      </c>
      <c r="N48" s="31" t="s">
        <v>786</v>
      </c>
    </row>
    <row r="49" spans="1:14" x14ac:dyDescent="0.25">
      <c r="A49" s="52" t="s">
        <v>230</v>
      </c>
      <c r="B49" s="3" t="s">
        <v>230</v>
      </c>
      <c r="C49" s="1" t="s">
        <v>650</v>
      </c>
      <c r="D49" s="138" t="s">
        <v>646</v>
      </c>
      <c r="E49" s="139" t="s">
        <v>647</v>
      </c>
      <c r="F49" s="94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5" t="s">
        <v>322</v>
      </c>
      <c r="K49" s="86" t="s">
        <v>322</v>
      </c>
      <c r="L49" s="86" t="s">
        <v>322</v>
      </c>
      <c r="M49" s="86" t="s">
        <v>322</v>
      </c>
      <c r="N49" s="31" t="s">
        <v>786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31" t="s">
        <v>786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31" t="s">
        <v>786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31" t="s">
        <v>786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128" t="s">
        <v>787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29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29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29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128" t="s">
        <v>787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29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29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29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128" t="s">
        <v>787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29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29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29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128" t="s">
        <v>787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29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29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29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128" t="s">
        <v>787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29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29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29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128" t="s">
        <v>787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29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29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29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128" t="s">
        <v>787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29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29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29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30" t="s">
        <v>784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29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29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29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128" t="s">
        <v>787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29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29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29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128" t="s">
        <v>787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29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29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29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128" t="s">
        <v>787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29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29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29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128" t="s">
        <v>787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29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29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29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128" t="s">
        <v>787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128" t="s">
        <v>787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128" t="s">
        <v>787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0.5</v>
      </c>
      <c r="H104" s="10">
        <f t="shared" si="7"/>
        <v>20750</v>
      </c>
      <c r="I104" s="38">
        <f t="shared" si="8"/>
        <v>20750</v>
      </c>
      <c r="J104" s="32">
        <v>47500</v>
      </c>
      <c r="K104" s="37">
        <v>0.5</v>
      </c>
      <c r="L104" s="35">
        <f t="shared" si="9"/>
        <v>23750</v>
      </c>
      <c r="M104" s="35">
        <f t="shared" si="10"/>
        <v>23750</v>
      </c>
      <c r="N104" s="128" t="s">
        <v>787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0.5</v>
      </c>
      <c r="H105" s="10">
        <f t="shared" si="7"/>
        <v>17750</v>
      </c>
      <c r="I105" s="38">
        <f t="shared" si="8"/>
        <v>17750</v>
      </c>
      <c r="J105" s="32">
        <v>40500</v>
      </c>
      <c r="K105" s="37">
        <v>0.5</v>
      </c>
      <c r="L105" s="35">
        <f t="shared" si="9"/>
        <v>20250</v>
      </c>
      <c r="M105" s="35">
        <f t="shared" si="10"/>
        <v>20250</v>
      </c>
      <c r="N105" s="128" t="s">
        <v>787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0.5</v>
      </c>
      <c r="H106" s="10">
        <f t="shared" si="7"/>
        <v>17750</v>
      </c>
      <c r="I106" s="38">
        <f t="shared" si="8"/>
        <v>17750</v>
      </c>
      <c r="J106" s="32">
        <v>40500</v>
      </c>
      <c r="K106" s="37">
        <v>0.5</v>
      </c>
      <c r="L106" s="35">
        <f t="shared" si="9"/>
        <v>20250</v>
      </c>
      <c r="M106" s="35">
        <f t="shared" si="10"/>
        <v>20250</v>
      </c>
      <c r="N106" s="128" t="s">
        <v>787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0.5</v>
      </c>
      <c r="H107" s="10">
        <f t="shared" si="7"/>
        <v>3000</v>
      </c>
      <c r="I107" s="38">
        <f t="shared" si="8"/>
        <v>3000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31" t="s">
        <v>786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0.5</v>
      </c>
      <c r="H108" s="10">
        <f t="shared" si="7"/>
        <v>3000</v>
      </c>
      <c r="I108" s="38">
        <f t="shared" si="8"/>
        <v>3000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31" t="s">
        <v>786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31" t="s">
        <v>786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31" t="s">
        <v>786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31" t="s">
        <v>786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31" t="s">
        <v>786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0.5</v>
      </c>
      <c r="H113" s="10">
        <f t="shared" si="7"/>
        <v>11500</v>
      </c>
      <c r="I113" s="38">
        <f t="shared" si="8"/>
        <v>11500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31" t="s">
        <v>786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0.5</v>
      </c>
      <c r="H114" s="10">
        <f t="shared" si="7"/>
        <v>10250</v>
      </c>
      <c r="I114" s="38">
        <f t="shared" si="8"/>
        <v>10250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31" t="s">
        <v>786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0.5</v>
      </c>
      <c r="H115" s="10">
        <f t="shared" si="7"/>
        <v>10250</v>
      </c>
      <c r="I115" s="38">
        <f t="shared" si="8"/>
        <v>10250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31" t="s">
        <v>786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128" t="s">
        <v>787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128" t="s">
        <v>787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128" t="s">
        <v>787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0.5</v>
      </c>
      <c r="H119" s="10">
        <f t="shared" si="7"/>
        <v>20750</v>
      </c>
      <c r="I119" s="38">
        <f t="shared" si="8"/>
        <v>20750</v>
      </c>
      <c r="J119" s="32">
        <v>47500</v>
      </c>
      <c r="K119" s="37">
        <v>0.5</v>
      </c>
      <c r="L119" s="35">
        <f t="shared" si="11"/>
        <v>23750</v>
      </c>
      <c r="M119" s="35">
        <f t="shared" si="12"/>
        <v>23750</v>
      </c>
      <c r="N119" s="128" t="s">
        <v>787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0.5</v>
      </c>
      <c r="H120" s="10">
        <f t="shared" si="7"/>
        <v>17750</v>
      </c>
      <c r="I120" s="38">
        <f t="shared" si="8"/>
        <v>17750</v>
      </c>
      <c r="J120" s="32">
        <v>40500</v>
      </c>
      <c r="K120" s="37">
        <v>0.5</v>
      </c>
      <c r="L120" s="35">
        <f t="shared" si="11"/>
        <v>20250</v>
      </c>
      <c r="M120" s="35">
        <f t="shared" si="12"/>
        <v>20250</v>
      </c>
      <c r="N120" s="128" t="s">
        <v>787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0.5</v>
      </c>
      <c r="H121" s="10">
        <f t="shared" si="7"/>
        <v>17750</v>
      </c>
      <c r="I121" s="38">
        <f t="shared" si="8"/>
        <v>17750</v>
      </c>
      <c r="J121" s="32">
        <v>40500</v>
      </c>
      <c r="K121" s="37">
        <v>0.5</v>
      </c>
      <c r="L121" s="35">
        <f t="shared" si="11"/>
        <v>20250</v>
      </c>
      <c r="M121" s="35">
        <f t="shared" si="12"/>
        <v>20250</v>
      </c>
      <c r="N121" s="128" t="s">
        <v>787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128" t="s">
        <v>787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0.5</v>
      </c>
      <c r="H123" s="10">
        <f t="shared" si="7"/>
        <v>17750</v>
      </c>
      <c r="I123" s="38">
        <f t="shared" si="8"/>
        <v>17750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128" t="s">
        <v>787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128" t="s">
        <v>787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0.5</v>
      </c>
      <c r="H125" s="10">
        <f t="shared" si="7"/>
        <v>17750</v>
      </c>
      <c r="I125" s="38">
        <f t="shared" si="8"/>
        <v>17750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128" t="s">
        <v>787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128" t="s">
        <v>787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0.5</v>
      </c>
      <c r="H127" s="10">
        <f t="shared" si="7"/>
        <v>17750</v>
      </c>
      <c r="I127" s="38">
        <f t="shared" si="8"/>
        <v>17750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128" t="s">
        <v>787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128" t="s">
        <v>787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0.5</v>
      </c>
      <c r="H129" s="10">
        <f t="shared" si="7"/>
        <v>17750</v>
      </c>
      <c r="I129" s="38">
        <f t="shared" si="8"/>
        <v>17750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128" t="s">
        <v>787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128" t="s">
        <v>787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0.5</v>
      </c>
      <c r="H131" s="10">
        <f t="shared" si="7"/>
        <v>17750</v>
      </c>
      <c r="I131" s="38">
        <f t="shared" si="8"/>
        <v>17750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128" t="s">
        <v>787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128" t="s">
        <v>787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0.5</v>
      </c>
      <c r="H133" s="10">
        <f t="shared" si="7"/>
        <v>17750</v>
      </c>
      <c r="I133" s="38">
        <f t="shared" si="8"/>
        <v>17750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128" t="s">
        <v>787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128" t="s">
        <v>787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0.5</v>
      </c>
      <c r="H135" s="10">
        <f t="shared" si="7"/>
        <v>17750</v>
      </c>
      <c r="I135" s="38">
        <f t="shared" si="8"/>
        <v>17750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128" t="s">
        <v>787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128" t="s">
        <v>787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128" t="s">
        <v>787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128" t="s">
        <v>787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0.5</v>
      </c>
      <c r="H139" s="10">
        <f t="shared" si="7"/>
        <v>20750</v>
      </c>
      <c r="I139" s="38">
        <f t="shared" si="8"/>
        <v>20750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128" t="s">
        <v>787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0.5</v>
      </c>
      <c r="H140" s="10">
        <f t="shared" si="7"/>
        <v>17750</v>
      </c>
      <c r="I140" s="38">
        <f t="shared" si="8"/>
        <v>17750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128" t="s">
        <v>787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0.5</v>
      </c>
      <c r="H141" s="10">
        <f t="shared" si="7"/>
        <v>17750</v>
      </c>
      <c r="I141" s="38">
        <f t="shared" si="8"/>
        <v>17750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128" t="s">
        <v>787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31" t="s">
        <v>786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31" t="s">
        <v>786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0.5</v>
      </c>
      <c r="H144" s="10">
        <f t="shared" si="7"/>
        <v>9250</v>
      </c>
      <c r="I144" s="38">
        <f t="shared" si="8"/>
        <v>9250</v>
      </c>
      <c r="J144" s="32">
        <v>22500</v>
      </c>
      <c r="K144" s="37">
        <v>0.5</v>
      </c>
      <c r="L144" s="35">
        <f>J144*K144</f>
        <v>11250</v>
      </c>
      <c r="M144" s="35">
        <f>J144-L144</f>
        <v>11250</v>
      </c>
      <c r="N144" s="31" t="s">
        <v>786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0.5</v>
      </c>
      <c r="H145" s="10">
        <f t="shared" si="7"/>
        <v>7500</v>
      </c>
      <c r="I145" s="38">
        <f t="shared" si="8"/>
        <v>7500</v>
      </c>
      <c r="J145" s="32">
        <v>18000</v>
      </c>
      <c r="K145" s="37">
        <v>0.5</v>
      </c>
      <c r="L145" s="35">
        <f>J145*K145</f>
        <v>9000</v>
      </c>
      <c r="M145" s="35">
        <f>J145-L145</f>
        <v>9000</v>
      </c>
      <c r="N145" s="31" t="s">
        <v>786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0.5</v>
      </c>
      <c r="H146" s="10">
        <f t="shared" si="7"/>
        <v>10750</v>
      </c>
      <c r="I146" s="38">
        <f t="shared" si="8"/>
        <v>10750</v>
      </c>
      <c r="J146" s="32">
        <v>25500</v>
      </c>
      <c r="K146" s="37">
        <v>0.5</v>
      </c>
      <c r="L146" s="35">
        <f>J146*K146</f>
        <v>12750</v>
      </c>
      <c r="M146" s="35">
        <f>J146-L146</f>
        <v>12750</v>
      </c>
      <c r="N146" s="31" t="s">
        <v>786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0.5</v>
      </c>
      <c r="H147" s="10">
        <f t="shared" si="7"/>
        <v>9500</v>
      </c>
      <c r="I147" s="38">
        <f t="shared" si="8"/>
        <v>9500</v>
      </c>
      <c r="J147" s="32">
        <v>23000</v>
      </c>
      <c r="K147" s="37">
        <v>0.5</v>
      </c>
      <c r="L147" s="35">
        <f>J147*K147</f>
        <v>11500</v>
      </c>
      <c r="M147" s="35">
        <f>J147-L147</f>
        <v>11500</v>
      </c>
      <c r="N147" s="31" t="s">
        <v>786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 t="s">
        <v>322</v>
      </c>
      <c r="H148" s="37" t="s">
        <v>322</v>
      </c>
      <c r="I148" s="39" t="s">
        <v>322</v>
      </c>
      <c r="J148" s="32" t="s">
        <v>322</v>
      </c>
      <c r="K148" s="91" t="s">
        <v>322</v>
      </c>
      <c r="L148" s="91" t="s">
        <v>322</v>
      </c>
      <c r="M148" s="91" t="s">
        <v>322</v>
      </c>
      <c r="N148" s="31" t="s">
        <v>322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 t="s">
        <v>322</v>
      </c>
      <c r="H149" s="37" t="s">
        <v>322</v>
      </c>
      <c r="I149" s="39" t="s">
        <v>322</v>
      </c>
      <c r="J149" s="32" t="s">
        <v>322</v>
      </c>
      <c r="K149" s="91" t="s">
        <v>322</v>
      </c>
      <c r="L149" s="91" t="s">
        <v>322</v>
      </c>
      <c r="M149" s="91" t="s">
        <v>322</v>
      </c>
      <c r="N149" s="31" t="s">
        <v>322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0.5</v>
      </c>
      <c r="H150" s="10">
        <f t="shared" si="7"/>
        <v>3000</v>
      </c>
      <c r="I150" s="38">
        <f t="shared" si="8"/>
        <v>3000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31" t="s">
        <v>786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31" t="s">
        <v>786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31" t="s">
        <v>786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2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31" t="s">
        <v>786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0.5</v>
      </c>
      <c r="H154" s="10">
        <f t="shared" si="7"/>
        <v>11500</v>
      </c>
      <c r="I154" s="38">
        <f t="shared" si="8"/>
        <v>11500</v>
      </c>
      <c r="J154" s="92">
        <v>27000</v>
      </c>
      <c r="K154" s="37">
        <v>0.5</v>
      </c>
      <c r="L154" s="35">
        <f t="shared" si="15"/>
        <v>13500</v>
      </c>
      <c r="M154" s="35">
        <f t="shared" si="16"/>
        <v>13500</v>
      </c>
      <c r="N154" s="31" t="s">
        <v>786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31" t="s">
        <v>786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31" t="s">
        <v>786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31" t="s">
        <v>786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31" t="s">
        <v>786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31" t="s">
        <v>786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79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31" t="s">
        <v>786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31" t="s">
        <v>786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31" t="s">
        <v>786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31" t="s">
        <v>786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31" t="s">
        <v>786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79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31" t="s">
        <v>786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31" t="s">
        <v>786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31" t="s">
        <v>786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31" t="s">
        <v>786</v>
      </c>
    </row>
    <row r="169" spans="1:14" x14ac:dyDescent="0.25">
      <c r="A169" s="62" t="s">
        <v>317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31" t="s">
        <v>786</v>
      </c>
    </row>
    <row r="170" spans="1:14" x14ac:dyDescent="0.25">
      <c r="A170" s="62" t="s">
        <v>317</v>
      </c>
      <c r="B170" s="3" t="s">
        <v>316</v>
      </c>
      <c r="C170" s="4" t="s">
        <v>728</v>
      </c>
      <c r="D170" s="137" t="s">
        <v>708</v>
      </c>
      <c r="E170" s="144" t="s">
        <v>709</v>
      </c>
      <c r="F170" s="41">
        <v>6500</v>
      </c>
      <c r="G170" s="37">
        <v>0.3</v>
      </c>
      <c r="H170" s="10">
        <f t="shared" si="17"/>
        <v>1950</v>
      </c>
      <c r="I170" s="38">
        <f t="shared" si="18"/>
        <v>4550</v>
      </c>
      <c r="J170" s="32" t="s">
        <v>322</v>
      </c>
      <c r="K170" s="34" t="s">
        <v>322</v>
      </c>
      <c r="L170" s="34" t="s">
        <v>322</v>
      </c>
      <c r="M170" s="34" t="s">
        <v>322</v>
      </c>
      <c r="N170" s="31" t="s">
        <v>782</v>
      </c>
    </row>
    <row r="171" spans="1:14" x14ac:dyDescent="0.25">
      <c r="A171" s="62" t="s">
        <v>317</v>
      </c>
      <c r="B171" s="3" t="s">
        <v>316</v>
      </c>
      <c r="C171" s="4" t="s">
        <v>728</v>
      </c>
      <c r="D171" s="137" t="s">
        <v>710</v>
      </c>
      <c r="E171" s="144" t="s">
        <v>711</v>
      </c>
      <c r="F171" s="41">
        <v>4750</v>
      </c>
      <c r="G171" s="37">
        <v>0.3</v>
      </c>
      <c r="H171" s="10">
        <f t="shared" si="17"/>
        <v>1425</v>
      </c>
      <c r="I171" s="38">
        <f t="shared" si="18"/>
        <v>3325</v>
      </c>
      <c r="J171" s="32" t="s">
        <v>322</v>
      </c>
      <c r="K171" s="34" t="s">
        <v>322</v>
      </c>
      <c r="L171" s="34" t="s">
        <v>322</v>
      </c>
      <c r="M171" s="34" t="s">
        <v>322</v>
      </c>
      <c r="N171" s="31" t="s">
        <v>782</v>
      </c>
    </row>
    <row r="172" spans="1:14" x14ac:dyDescent="0.25">
      <c r="A172" s="62" t="s">
        <v>317</v>
      </c>
      <c r="B172" s="3" t="s">
        <v>316</v>
      </c>
      <c r="C172" s="4" t="s">
        <v>728</v>
      </c>
      <c r="D172" s="137" t="s">
        <v>712</v>
      </c>
      <c r="E172" s="144" t="s">
        <v>713</v>
      </c>
      <c r="F172" s="41">
        <v>3250</v>
      </c>
      <c r="G172" s="37">
        <v>0.3</v>
      </c>
      <c r="H172" s="10">
        <f t="shared" si="17"/>
        <v>975</v>
      </c>
      <c r="I172" s="38">
        <f t="shared" si="18"/>
        <v>2275</v>
      </c>
      <c r="J172" s="32" t="s">
        <v>322</v>
      </c>
      <c r="K172" s="34" t="s">
        <v>322</v>
      </c>
      <c r="L172" s="34" t="s">
        <v>322</v>
      </c>
      <c r="M172" s="34" t="s">
        <v>322</v>
      </c>
      <c r="N172" s="31" t="s">
        <v>782</v>
      </c>
    </row>
    <row r="173" spans="1:14" x14ac:dyDescent="0.25">
      <c r="A173" s="62" t="s">
        <v>317</v>
      </c>
      <c r="B173" s="3" t="s">
        <v>316</v>
      </c>
      <c r="C173" s="4" t="s">
        <v>728</v>
      </c>
      <c r="D173" s="137" t="s">
        <v>714</v>
      </c>
      <c r="E173" s="144" t="s">
        <v>715</v>
      </c>
      <c r="F173" s="41">
        <v>6500</v>
      </c>
      <c r="G173" s="37">
        <v>0.3</v>
      </c>
      <c r="H173" s="10">
        <f t="shared" si="17"/>
        <v>1950</v>
      </c>
      <c r="I173" s="38">
        <f t="shared" si="18"/>
        <v>4550</v>
      </c>
      <c r="J173" s="32" t="s">
        <v>322</v>
      </c>
      <c r="K173" s="34" t="s">
        <v>322</v>
      </c>
      <c r="L173" s="34" t="s">
        <v>322</v>
      </c>
      <c r="M173" s="34" t="s">
        <v>322</v>
      </c>
      <c r="N173" s="31" t="s">
        <v>782</v>
      </c>
    </row>
    <row r="174" spans="1:14" x14ac:dyDescent="0.25">
      <c r="A174" s="62" t="s">
        <v>317</v>
      </c>
      <c r="B174" s="3" t="s">
        <v>316</v>
      </c>
      <c r="C174" s="4" t="s">
        <v>728</v>
      </c>
      <c r="D174" s="137" t="s">
        <v>716</v>
      </c>
      <c r="E174" s="144" t="s">
        <v>717</v>
      </c>
      <c r="F174" s="41">
        <v>4750</v>
      </c>
      <c r="G174" s="37">
        <v>0.3</v>
      </c>
      <c r="H174" s="10">
        <f t="shared" si="17"/>
        <v>1425</v>
      </c>
      <c r="I174" s="38">
        <f t="shared" si="18"/>
        <v>3325</v>
      </c>
      <c r="J174" s="32" t="s">
        <v>322</v>
      </c>
      <c r="K174" s="34" t="s">
        <v>322</v>
      </c>
      <c r="L174" s="34" t="s">
        <v>322</v>
      </c>
      <c r="M174" s="34" t="s">
        <v>322</v>
      </c>
      <c r="N174" s="31" t="s">
        <v>782</v>
      </c>
    </row>
    <row r="175" spans="1:14" x14ac:dyDescent="0.25">
      <c r="A175" s="62" t="s">
        <v>317</v>
      </c>
      <c r="B175" s="3" t="s">
        <v>316</v>
      </c>
      <c r="C175" s="4" t="s">
        <v>728</v>
      </c>
      <c r="D175" s="137" t="s">
        <v>718</v>
      </c>
      <c r="E175" s="144" t="s">
        <v>719</v>
      </c>
      <c r="F175" s="41">
        <v>4750</v>
      </c>
      <c r="G175" s="37">
        <v>0.3</v>
      </c>
      <c r="H175" s="10">
        <f t="shared" si="17"/>
        <v>1425</v>
      </c>
      <c r="I175" s="38">
        <f t="shared" si="18"/>
        <v>3325</v>
      </c>
      <c r="J175" s="32" t="s">
        <v>322</v>
      </c>
      <c r="K175" s="34" t="s">
        <v>322</v>
      </c>
      <c r="L175" s="34" t="s">
        <v>322</v>
      </c>
      <c r="M175" s="34" t="s">
        <v>322</v>
      </c>
      <c r="N175" s="31" t="s">
        <v>782</v>
      </c>
    </row>
    <row r="176" spans="1:14" x14ac:dyDescent="0.25">
      <c r="A176" s="62" t="s">
        <v>317</v>
      </c>
      <c r="B176" s="3" t="s">
        <v>316</v>
      </c>
      <c r="C176" s="4" t="s">
        <v>728</v>
      </c>
      <c r="D176" s="137" t="s">
        <v>720</v>
      </c>
      <c r="E176" s="144" t="s">
        <v>721</v>
      </c>
      <c r="F176" s="41">
        <v>6500</v>
      </c>
      <c r="G176" s="37">
        <v>0.3</v>
      </c>
      <c r="H176" s="10">
        <f t="shared" si="17"/>
        <v>1950</v>
      </c>
      <c r="I176" s="38">
        <f t="shared" si="18"/>
        <v>4550</v>
      </c>
      <c r="J176" s="32" t="s">
        <v>322</v>
      </c>
      <c r="K176" s="34" t="s">
        <v>322</v>
      </c>
      <c r="L176" s="34" t="s">
        <v>322</v>
      </c>
      <c r="M176" s="34" t="s">
        <v>322</v>
      </c>
      <c r="N176" s="31" t="s">
        <v>782</v>
      </c>
    </row>
    <row r="177" spans="1:14" x14ac:dyDescent="0.25">
      <c r="A177" s="62" t="s">
        <v>317</v>
      </c>
      <c r="B177" s="3" t="s">
        <v>316</v>
      </c>
      <c r="C177" s="4" t="s">
        <v>728</v>
      </c>
      <c r="D177" s="137" t="s">
        <v>722</v>
      </c>
      <c r="E177" s="144" t="s">
        <v>723</v>
      </c>
      <c r="F177" s="41">
        <v>3250</v>
      </c>
      <c r="G177" s="37">
        <v>0.3</v>
      </c>
      <c r="H177" s="10">
        <f t="shared" si="17"/>
        <v>975</v>
      </c>
      <c r="I177" s="38">
        <f t="shared" si="18"/>
        <v>2275</v>
      </c>
      <c r="J177" s="32" t="s">
        <v>322</v>
      </c>
      <c r="K177" s="34" t="s">
        <v>322</v>
      </c>
      <c r="L177" s="34" t="s">
        <v>322</v>
      </c>
      <c r="M177" s="34" t="s">
        <v>322</v>
      </c>
      <c r="N177" s="31" t="s">
        <v>782</v>
      </c>
    </row>
    <row r="178" spans="1:14" x14ac:dyDescent="0.25">
      <c r="A178" s="62" t="s">
        <v>317</v>
      </c>
      <c r="B178" s="3" t="s">
        <v>316</v>
      </c>
      <c r="C178" s="4" t="s">
        <v>728</v>
      </c>
      <c r="D178" s="137" t="s">
        <v>724</v>
      </c>
      <c r="E178" s="144" t="s">
        <v>725</v>
      </c>
      <c r="F178" s="41">
        <v>3250</v>
      </c>
      <c r="G178" s="37">
        <v>0.3</v>
      </c>
      <c r="H178" s="10">
        <f t="shared" si="17"/>
        <v>975</v>
      </c>
      <c r="I178" s="38">
        <f t="shared" si="18"/>
        <v>2275</v>
      </c>
      <c r="J178" s="32" t="s">
        <v>322</v>
      </c>
      <c r="K178" s="34" t="s">
        <v>322</v>
      </c>
      <c r="L178" s="34" t="s">
        <v>322</v>
      </c>
      <c r="M178" s="34" t="s">
        <v>322</v>
      </c>
      <c r="N178" s="31" t="s">
        <v>782</v>
      </c>
    </row>
    <row r="179" spans="1:14" x14ac:dyDescent="0.25">
      <c r="A179" s="62" t="s">
        <v>317</v>
      </c>
      <c r="B179" s="3" t="s">
        <v>316</v>
      </c>
      <c r="C179" s="4" t="s">
        <v>728</v>
      </c>
      <c r="D179" s="137" t="s">
        <v>726</v>
      </c>
      <c r="E179" s="144" t="s">
        <v>727</v>
      </c>
      <c r="F179" s="41">
        <v>3250</v>
      </c>
      <c r="G179" s="37">
        <v>0.3</v>
      </c>
      <c r="H179" s="10">
        <f t="shared" si="17"/>
        <v>975</v>
      </c>
      <c r="I179" s="38">
        <f t="shared" si="18"/>
        <v>2275</v>
      </c>
      <c r="J179" s="32" t="s">
        <v>322</v>
      </c>
      <c r="K179" s="34" t="s">
        <v>322</v>
      </c>
      <c r="L179" s="34" t="s">
        <v>322</v>
      </c>
      <c r="M179" s="34" t="s">
        <v>322</v>
      </c>
      <c r="N179" s="31" t="s">
        <v>782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341</v>
      </c>
      <c r="E180" s="55" t="s">
        <v>325</v>
      </c>
      <c r="F180" s="42">
        <v>13000</v>
      </c>
      <c r="G180" s="37">
        <v>0.5</v>
      </c>
      <c r="H180" s="10">
        <f t="shared" ref="H180:H190" si="19">F180*G180</f>
        <v>6500</v>
      </c>
      <c r="I180" s="38">
        <f t="shared" ref="I180:I190" si="20">F180-H180</f>
        <v>6500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31" t="s">
        <v>786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342</v>
      </c>
      <c r="E181" s="65" t="s">
        <v>326</v>
      </c>
      <c r="F181" s="43">
        <v>8500</v>
      </c>
      <c r="G181" s="37">
        <v>0.5</v>
      </c>
      <c r="H181" s="10">
        <f t="shared" si="19"/>
        <v>4250</v>
      </c>
      <c r="I181" s="38">
        <f t="shared" si="20"/>
        <v>4250</v>
      </c>
      <c r="J181" s="32" t="s">
        <v>322</v>
      </c>
      <c r="K181" s="34" t="s">
        <v>322</v>
      </c>
      <c r="L181" s="33" t="s">
        <v>322</v>
      </c>
      <c r="M181" s="33" t="s">
        <v>322</v>
      </c>
      <c r="N181" s="31" t="s">
        <v>786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343</v>
      </c>
      <c r="E182" s="61" t="s">
        <v>327</v>
      </c>
      <c r="F182" s="44">
        <v>13000</v>
      </c>
      <c r="G182" s="37">
        <v>0.5</v>
      </c>
      <c r="H182" s="10">
        <f t="shared" si="19"/>
        <v>6500</v>
      </c>
      <c r="I182" s="38">
        <f t="shared" si="20"/>
        <v>6500</v>
      </c>
      <c r="J182" s="32" t="s">
        <v>322</v>
      </c>
      <c r="K182" s="34" t="s">
        <v>322</v>
      </c>
      <c r="L182" s="33" t="s">
        <v>322</v>
      </c>
      <c r="M182" s="33" t="s">
        <v>322</v>
      </c>
      <c r="N182" s="31" t="s">
        <v>786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344</v>
      </c>
      <c r="E183" s="61" t="s">
        <v>328</v>
      </c>
      <c r="F183" s="44">
        <v>8500</v>
      </c>
      <c r="G183" s="37">
        <v>0.5</v>
      </c>
      <c r="H183" s="10">
        <f t="shared" si="19"/>
        <v>4250</v>
      </c>
      <c r="I183" s="38">
        <f t="shared" si="20"/>
        <v>4250</v>
      </c>
      <c r="J183" s="32" t="s">
        <v>322</v>
      </c>
      <c r="K183" s="34" t="s">
        <v>322</v>
      </c>
      <c r="L183" s="33" t="s">
        <v>322</v>
      </c>
      <c r="M183" s="33" t="s">
        <v>322</v>
      </c>
      <c r="N183" s="31" t="s">
        <v>786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345</v>
      </c>
      <c r="E184" s="61" t="s">
        <v>329</v>
      </c>
      <c r="F184" s="44">
        <v>4500</v>
      </c>
      <c r="G184" s="37">
        <v>0.5</v>
      </c>
      <c r="H184" s="10">
        <f t="shared" si="19"/>
        <v>2250</v>
      </c>
      <c r="I184" s="38">
        <f t="shared" si="20"/>
        <v>2250</v>
      </c>
      <c r="J184" s="32" t="s">
        <v>322</v>
      </c>
      <c r="K184" s="34" t="s">
        <v>322</v>
      </c>
      <c r="L184" s="33" t="s">
        <v>322</v>
      </c>
      <c r="M184" s="33" t="s">
        <v>322</v>
      </c>
      <c r="N184" s="31" t="s">
        <v>786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346</v>
      </c>
      <c r="E185" s="50" t="s">
        <v>330</v>
      </c>
      <c r="F185" s="45">
        <v>13000</v>
      </c>
      <c r="G185" s="37">
        <v>0.5</v>
      </c>
      <c r="H185" s="10">
        <f t="shared" si="19"/>
        <v>6500</v>
      </c>
      <c r="I185" s="38">
        <f t="shared" si="20"/>
        <v>6500</v>
      </c>
      <c r="J185" s="32" t="s">
        <v>322</v>
      </c>
      <c r="K185" s="34" t="s">
        <v>322</v>
      </c>
      <c r="L185" s="33" t="s">
        <v>322</v>
      </c>
      <c r="M185" s="33" t="s">
        <v>322</v>
      </c>
      <c r="N185" s="31" t="s">
        <v>786</v>
      </c>
    </row>
    <row r="186" spans="1:14" x14ac:dyDescent="0.25">
      <c r="A186" s="52" t="s">
        <v>318</v>
      </c>
      <c r="B186" s="3" t="s">
        <v>316</v>
      </c>
      <c r="C186" s="4" t="s">
        <v>360</v>
      </c>
      <c r="D186" s="3" t="s">
        <v>347</v>
      </c>
      <c r="E186" s="50" t="s">
        <v>331</v>
      </c>
      <c r="F186" s="45">
        <v>4500</v>
      </c>
      <c r="G186" s="37">
        <v>0.5</v>
      </c>
      <c r="H186" s="10">
        <f t="shared" si="19"/>
        <v>2250</v>
      </c>
      <c r="I186" s="38">
        <f t="shared" si="20"/>
        <v>2250</v>
      </c>
      <c r="J186" s="32" t="s">
        <v>322</v>
      </c>
      <c r="K186" s="34" t="s">
        <v>322</v>
      </c>
      <c r="L186" s="33" t="s">
        <v>322</v>
      </c>
      <c r="M186" s="33" t="s">
        <v>322</v>
      </c>
      <c r="N186" s="31" t="s">
        <v>786</v>
      </c>
    </row>
    <row r="187" spans="1:14" x14ac:dyDescent="0.25">
      <c r="A187" s="52" t="s">
        <v>318</v>
      </c>
      <c r="B187" s="3" t="s">
        <v>316</v>
      </c>
      <c r="C187" s="4" t="s">
        <v>360</v>
      </c>
      <c r="D187" s="3" t="s">
        <v>348</v>
      </c>
      <c r="E187" s="50" t="s">
        <v>332</v>
      </c>
      <c r="F187" s="45">
        <v>4500</v>
      </c>
      <c r="G187" s="37">
        <v>0.5</v>
      </c>
      <c r="H187" s="10">
        <f t="shared" si="19"/>
        <v>2250</v>
      </c>
      <c r="I187" s="38">
        <f t="shared" si="20"/>
        <v>2250</v>
      </c>
      <c r="J187" s="32" t="s">
        <v>322</v>
      </c>
      <c r="K187" s="34" t="s">
        <v>322</v>
      </c>
      <c r="L187" s="33" t="s">
        <v>322</v>
      </c>
      <c r="M187" s="33" t="s">
        <v>322</v>
      </c>
      <c r="N187" s="31" t="s">
        <v>786</v>
      </c>
    </row>
    <row r="188" spans="1:14" x14ac:dyDescent="0.25">
      <c r="A188" s="52" t="s">
        <v>318</v>
      </c>
      <c r="B188" s="3" t="s">
        <v>316</v>
      </c>
      <c r="C188" s="4" t="s">
        <v>360</v>
      </c>
      <c r="D188" s="3" t="s">
        <v>349</v>
      </c>
      <c r="E188" s="61" t="s">
        <v>333</v>
      </c>
      <c r="F188" s="44">
        <v>4500</v>
      </c>
      <c r="G188" s="37">
        <v>0.5</v>
      </c>
      <c r="H188" s="10">
        <f t="shared" si="19"/>
        <v>2250</v>
      </c>
      <c r="I188" s="38">
        <f t="shared" si="20"/>
        <v>2250</v>
      </c>
      <c r="J188" s="32" t="s">
        <v>322</v>
      </c>
      <c r="K188" s="34" t="s">
        <v>322</v>
      </c>
      <c r="L188" s="33" t="s">
        <v>322</v>
      </c>
      <c r="M188" s="33" t="s">
        <v>322</v>
      </c>
      <c r="N188" s="31" t="s">
        <v>786</v>
      </c>
    </row>
    <row r="189" spans="1:14" x14ac:dyDescent="0.25">
      <c r="A189" s="52" t="s">
        <v>318</v>
      </c>
      <c r="B189" s="3" t="s">
        <v>316</v>
      </c>
      <c r="C189" s="4" t="s">
        <v>360</v>
      </c>
      <c r="D189" s="3" t="s">
        <v>350</v>
      </c>
      <c r="E189" s="61" t="s">
        <v>334</v>
      </c>
      <c r="F189" s="44">
        <v>8500</v>
      </c>
      <c r="G189" s="37">
        <v>0.5</v>
      </c>
      <c r="H189" s="10">
        <f t="shared" si="19"/>
        <v>4250</v>
      </c>
      <c r="I189" s="38">
        <f t="shared" si="20"/>
        <v>4250</v>
      </c>
      <c r="J189" s="32" t="s">
        <v>322</v>
      </c>
      <c r="K189" s="34" t="s">
        <v>322</v>
      </c>
      <c r="L189" s="33" t="s">
        <v>322</v>
      </c>
      <c r="M189" s="33" t="s">
        <v>322</v>
      </c>
      <c r="N189" s="31" t="s">
        <v>786</v>
      </c>
    </row>
    <row r="190" spans="1:14" x14ac:dyDescent="0.25">
      <c r="A190" s="52" t="s">
        <v>318</v>
      </c>
      <c r="B190" s="3" t="s">
        <v>316</v>
      </c>
      <c r="C190" s="4" t="s">
        <v>360</v>
      </c>
      <c r="D190" s="3" t="s">
        <v>351</v>
      </c>
      <c r="E190" s="61" t="s">
        <v>335</v>
      </c>
      <c r="F190" s="44">
        <v>4500</v>
      </c>
      <c r="G190" s="37">
        <v>0.5</v>
      </c>
      <c r="H190" s="10">
        <f t="shared" si="19"/>
        <v>2250</v>
      </c>
      <c r="I190" s="38">
        <f t="shared" si="20"/>
        <v>2250</v>
      </c>
      <c r="J190" s="32" t="s">
        <v>322</v>
      </c>
      <c r="K190" s="34" t="s">
        <v>322</v>
      </c>
      <c r="L190" s="33" t="s">
        <v>322</v>
      </c>
      <c r="M190" s="33" t="s">
        <v>322</v>
      </c>
      <c r="N190" s="31" t="s">
        <v>786</v>
      </c>
    </row>
    <row r="191" spans="1:14" x14ac:dyDescent="0.25">
      <c r="A191" s="52" t="s">
        <v>318</v>
      </c>
      <c r="B191" s="3" t="s">
        <v>316</v>
      </c>
      <c r="C191" s="4" t="s">
        <v>360</v>
      </c>
      <c r="D191" s="3" t="s">
        <v>352</v>
      </c>
      <c r="E191" s="61" t="s">
        <v>336</v>
      </c>
      <c r="F191" s="44">
        <v>38500</v>
      </c>
      <c r="G191" s="37">
        <v>0.5</v>
      </c>
      <c r="H191" s="10">
        <f t="shared" ref="H191:H206" si="21">F191*G191</f>
        <v>19250</v>
      </c>
      <c r="I191" s="38">
        <f t="shared" ref="I191:I206" si="22">F191-H191</f>
        <v>19250</v>
      </c>
      <c r="J191" s="32" t="s">
        <v>322</v>
      </c>
      <c r="K191" s="33" t="s">
        <v>322</v>
      </c>
      <c r="L191" s="33" t="s">
        <v>322</v>
      </c>
      <c r="M191" s="33" t="s">
        <v>322</v>
      </c>
      <c r="N191" s="128" t="s">
        <v>787</v>
      </c>
    </row>
    <row r="192" spans="1:14" x14ac:dyDescent="0.25">
      <c r="A192" s="52" t="s">
        <v>318</v>
      </c>
      <c r="B192" s="3" t="s">
        <v>316</v>
      </c>
      <c r="C192" s="4" t="s">
        <v>360</v>
      </c>
      <c r="D192" s="3" t="s">
        <v>353</v>
      </c>
      <c r="E192" s="61" t="s">
        <v>337</v>
      </c>
      <c r="F192" s="44">
        <v>30000</v>
      </c>
      <c r="G192" s="37">
        <v>0.5</v>
      </c>
      <c r="H192" s="10">
        <f t="shared" si="21"/>
        <v>15000</v>
      </c>
      <c r="I192" s="38">
        <f t="shared" si="22"/>
        <v>15000</v>
      </c>
      <c r="J192" s="32" t="s">
        <v>322</v>
      </c>
      <c r="K192" s="33" t="s">
        <v>322</v>
      </c>
      <c r="L192" s="33" t="s">
        <v>322</v>
      </c>
      <c r="M192" s="33" t="s">
        <v>322</v>
      </c>
      <c r="N192" s="128" t="s">
        <v>787</v>
      </c>
    </row>
    <row r="193" spans="1:14" x14ac:dyDescent="0.25">
      <c r="A193" s="52" t="s">
        <v>318</v>
      </c>
      <c r="B193" s="3" t="s">
        <v>316</v>
      </c>
      <c r="C193" s="4" t="s">
        <v>360</v>
      </c>
      <c r="D193" s="3" t="s">
        <v>354</v>
      </c>
      <c r="E193" s="61" t="s">
        <v>338</v>
      </c>
      <c r="F193" s="44">
        <v>59500</v>
      </c>
      <c r="G193" s="37">
        <v>0.5</v>
      </c>
      <c r="H193" s="10">
        <f t="shared" si="21"/>
        <v>29750</v>
      </c>
      <c r="I193" s="38">
        <f t="shared" si="22"/>
        <v>29750</v>
      </c>
      <c r="J193" s="32" t="s">
        <v>322</v>
      </c>
      <c r="K193" s="33" t="s">
        <v>322</v>
      </c>
      <c r="L193" s="33" t="s">
        <v>322</v>
      </c>
      <c r="M193" s="33" t="s">
        <v>322</v>
      </c>
      <c r="N193" s="130" t="s">
        <v>784</v>
      </c>
    </row>
    <row r="194" spans="1:14" x14ac:dyDescent="0.25">
      <c r="A194" s="52" t="s">
        <v>318</v>
      </c>
      <c r="B194" s="3" t="s">
        <v>316</v>
      </c>
      <c r="C194" s="4" t="s">
        <v>360</v>
      </c>
      <c r="D194" s="3" t="s">
        <v>355</v>
      </c>
      <c r="E194" s="55" t="s">
        <v>339</v>
      </c>
      <c r="F194" s="42">
        <v>44500</v>
      </c>
      <c r="G194" s="37">
        <v>0.5</v>
      </c>
      <c r="H194" s="10">
        <f t="shared" si="21"/>
        <v>22250</v>
      </c>
      <c r="I194" s="38">
        <f t="shared" si="22"/>
        <v>22250</v>
      </c>
      <c r="J194" s="32" t="s">
        <v>322</v>
      </c>
      <c r="K194" s="33" t="s">
        <v>322</v>
      </c>
      <c r="L194" s="33" t="s">
        <v>322</v>
      </c>
      <c r="M194" s="33" t="s">
        <v>322</v>
      </c>
      <c r="N194" s="128" t="s">
        <v>787</v>
      </c>
    </row>
    <row r="195" spans="1:14" x14ac:dyDescent="0.25">
      <c r="A195" s="52" t="s">
        <v>318</v>
      </c>
      <c r="B195" s="3" t="s">
        <v>316</v>
      </c>
      <c r="C195" s="4" t="s">
        <v>360</v>
      </c>
      <c r="D195" s="3" t="s">
        <v>356</v>
      </c>
      <c r="E195" s="50" t="s">
        <v>340</v>
      </c>
      <c r="F195" s="45">
        <v>24000</v>
      </c>
      <c r="G195" s="37">
        <v>0.5</v>
      </c>
      <c r="H195" s="10">
        <f t="shared" si="21"/>
        <v>12000</v>
      </c>
      <c r="I195" s="38">
        <f t="shared" si="22"/>
        <v>12000</v>
      </c>
      <c r="J195" s="32" t="s">
        <v>322</v>
      </c>
      <c r="K195" s="33" t="s">
        <v>322</v>
      </c>
      <c r="L195" s="33" t="s">
        <v>322</v>
      </c>
      <c r="M195" s="33" t="s">
        <v>322</v>
      </c>
      <c r="N195" s="31" t="s">
        <v>786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669</v>
      </c>
      <c r="E196" s="50" t="s">
        <v>670</v>
      </c>
      <c r="F196" s="45">
        <v>13000</v>
      </c>
      <c r="G196" s="37">
        <v>0.3</v>
      </c>
      <c r="H196" s="10">
        <f t="shared" si="21"/>
        <v>3900</v>
      </c>
      <c r="I196" s="38">
        <f t="shared" si="22"/>
        <v>9100</v>
      </c>
      <c r="J196" s="93" t="s">
        <v>322</v>
      </c>
      <c r="K196" s="37" t="s">
        <v>322</v>
      </c>
      <c r="L196" s="37" t="s">
        <v>322</v>
      </c>
      <c r="M196" s="37" t="s">
        <v>322</v>
      </c>
      <c r="N196" s="31" t="s">
        <v>782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671</v>
      </c>
      <c r="E197" s="50" t="s">
        <v>672</v>
      </c>
      <c r="F197" s="45">
        <v>8500</v>
      </c>
      <c r="G197" s="37">
        <v>0.3</v>
      </c>
      <c r="H197" s="10">
        <f t="shared" si="21"/>
        <v>2550</v>
      </c>
      <c r="I197" s="38">
        <f t="shared" si="22"/>
        <v>5950</v>
      </c>
      <c r="J197" s="93" t="s">
        <v>322</v>
      </c>
      <c r="K197" s="37" t="s">
        <v>322</v>
      </c>
      <c r="L197" s="37" t="s">
        <v>322</v>
      </c>
      <c r="M197" s="37" t="s">
        <v>322</v>
      </c>
      <c r="N197" s="31" t="s">
        <v>782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673</v>
      </c>
      <c r="E198" s="50" t="s">
        <v>674</v>
      </c>
      <c r="F198" s="45">
        <v>13000</v>
      </c>
      <c r="G198" s="37">
        <v>0.3</v>
      </c>
      <c r="H198" s="10">
        <f t="shared" si="21"/>
        <v>3900</v>
      </c>
      <c r="I198" s="38">
        <f t="shared" si="22"/>
        <v>9100</v>
      </c>
      <c r="J198" s="93" t="s">
        <v>322</v>
      </c>
      <c r="K198" s="37" t="s">
        <v>322</v>
      </c>
      <c r="L198" s="37" t="s">
        <v>322</v>
      </c>
      <c r="M198" s="37" t="s">
        <v>322</v>
      </c>
      <c r="N198" s="31" t="s">
        <v>782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675</v>
      </c>
      <c r="E199" s="50" t="s">
        <v>676</v>
      </c>
      <c r="F199" s="45">
        <v>8500</v>
      </c>
      <c r="G199" s="37">
        <v>0.3</v>
      </c>
      <c r="H199" s="10">
        <f t="shared" si="21"/>
        <v>2550</v>
      </c>
      <c r="I199" s="38">
        <f t="shared" si="22"/>
        <v>5950</v>
      </c>
      <c r="J199" s="93" t="s">
        <v>322</v>
      </c>
      <c r="K199" s="37" t="s">
        <v>322</v>
      </c>
      <c r="L199" s="37" t="s">
        <v>322</v>
      </c>
      <c r="M199" s="37" t="s">
        <v>322</v>
      </c>
      <c r="N199" s="31" t="s">
        <v>782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677</v>
      </c>
      <c r="E200" s="50" t="s">
        <v>678</v>
      </c>
      <c r="F200" s="45">
        <v>4500</v>
      </c>
      <c r="G200" s="37">
        <v>0.3</v>
      </c>
      <c r="H200" s="10">
        <f t="shared" si="21"/>
        <v>1350</v>
      </c>
      <c r="I200" s="38">
        <f t="shared" si="22"/>
        <v>3150</v>
      </c>
      <c r="J200" s="93" t="s">
        <v>322</v>
      </c>
      <c r="K200" s="37" t="s">
        <v>322</v>
      </c>
      <c r="L200" s="37" t="s">
        <v>322</v>
      </c>
      <c r="M200" s="37" t="s">
        <v>322</v>
      </c>
      <c r="N200" s="31" t="s">
        <v>782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679</v>
      </c>
      <c r="E201" s="50" t="s">
        <v>680</v>
      </c>
      <c r="F201" s="45">
        <v>13000</v>
      </c>
      <c r="G201" s="37">
        <v>0.3</v>
      </c>
      <c r="H201" s="10">
        <f t="shared" si="21"/>
        <v>3900</v>
      </c>
      <c r="I201" s="38">
        <f t="shared" si="22"/>
        <v>9100</v>
      </c>
      <c r="J201" s="93" t="s">
        <v>322</v>
      </c>
      <c r="K201" s="37" t="s">
        <v>322</v>
      </c>
      <c r="L201" s="37" t="s">
        <v>322</v>
      </c>
      <c r="M201" s="37" t="s">
        <v>322</v>
      </c>
      <c r="N201" s="31" t="s">
        <v>782</v>
      </c>
    </row>
    <row r="202" spans="1:14" x14ac:dyDescent="0.25">
      <c r="A202" s="52" t="s">
        <v>318</v>
      </c>
      <c r="B202" s="3" t="s">
        <v>316</v>
      </c>
      <c r="C202" s="4" t="s">
        <v>668</v>
      </c>
      <c r="D202" s="3" t="s">
        <v>681</v>
      </c>
      <c r="E202" s="50" t="s">
        <v>682</v>
      </c>
      <c r="F202" s="45">
        <v>4500</v>
      </c>
      <c r="G202" s="37">
        <v>0.3</v>
      </c>
      <c r="H202" s="10">
        <f t="shared" si="21"/>
        <v>1350</v>
      </c>
      <c r="I202" s="38">
        <f t="shared" si="22"/>
        <v>3150</v>
      </c>
      <c r="J202" s="93" t="s">
        <v>322</v>
      </c>
      <c r="K202" s="37" t="s">
        <v>322</v>
      </c>
      <c r="L202" s="37" t="s">
        <v>322</v>
      </c>
      <c r="M202" s="37" t="s">
        <v>322</v>
      </c>
      <c r="N202" s="31" t="s">
        <v>782</v>
      </c>
    </row>
    <row r="203" spans="1:14" x14ac:dyDescent="0.25">
      <c r="A203" s="52" t="s">
        <v>318</v>
      </c>
      <c r="B203" s="3" t="s">
        <v>316</v>
      </c>
      <c r="C203" s="4" t="s">
        <v>668</v>
      </c>
      <c r="D203" s="3" t="s">
        <v>683</v>
      </c>
      <c r="E203" s="50" t="s">
        <v>684</v>
      </c>
      <c r="F203" s="44">
        <v>4500</v>
      </c>
      <c r="G203" s="37">
        <v>0.3</v>
      </c>
      <c r="H203" s="10">
        <f t="shared" si="21"/>
        <v>1350</v>
      </c>
      <c r="I203" s="38">
        <f t="shared" si="22"/>
        <v>3150</v>
      </c>
      <c r="J203" s="93" t="s">
        <v>322</v>
      </c>
      <c r="K203" s="37" t="s">
        <v>322</v>
      </c>
      <c r="L203" s="37" t="s">
        <v>322</v>
      </c>
      <c r="M203" s="37" t="s">
        <v>322</v>
      </c>
      <c r="N203" s="31" t="s">
        <v>782</v>
      </c>
    </row>
    <row r="204" spans="1:14" x14ac:dyDescent="0.25">
      <c r="A204" s="52" t="s">
        <v>318</v>
      </c>
      <c r="B204" s="3" t="s">
        <v>316</v>
      </c>
      <c r="C204" s="4" t="s">
        <v>668</v>
      </c>
      <c r="D204" s="3" t="s">
        <v>685</v>
      </c>
      <c r="E204" s="50" t="s">
        <v>686</v>
      </c>
      <c r="F204" s="44">
        <v>8500</v>
      </c>
      <c r="G204" s="37">
        <v>0.3</v>
      </c>
      <c r="H204" s="10">
        <f t="shared" si="21"/>
        <v>2550</v>
      </c>
      <c r="I204" s="38">
        <f t="shared" si="22"/>
        <v>5950</v>
      </c>
      <c r="J204" s="93" t="s">
        <v>322</v>
      </c>
      <c r="K204" s="37" t="s">
        <v>322</v>
      </c>
      <c r="L204" s="37" t="s">
        <v>322</v>
      </c>
      <c r="M204" s="37" t="s">
        <v>322</v>
      </c>
      <c r="N204" s="31" t="s">
        <v>782</v>
      </c>
    </row>
    <row r="205" spans="1:14" x14ac:dyDescent="0.25">
      <c r="A205" s="52" t="s">
        <v>318</v>
      </c>
      <c r="B205" s="3" t="s">
        <v>316</v>
      </c>
      <c r="C205" s="4" t="s">
        <v>668</v>
      </c>
      <c r="D205" s="3" t="s">
        <v>687</v>
      </c>
      <c r="E205" s="50" t="s">
        <v>688</v>
      </c>
      <c r="F205" s="44">
        <v>4500</v>
      </c>
      <c r="G205" s="37">
        <v>0.3</v>
      </c>
      <c r="H205" s="10">
        <f t="shared" si="21"/>
        <v>1350</v>
      </c>
      <c r="I205" s="38">
        <f t="shared" si="22"/>
        <v>3150</v>
      </c>
      <c r="J205" s="93" t="s">
        <v>322</v>
      </c>
      <c r="K205" s="37" t="s">
        <v>322</v>
      </c>
      <c r="L205" s="37" t="s">
        <v>322</v>
      </c>
      <c r="M205" s="37" t="s">
        <v>322</v>
      </c>
      <c r="N205" s="31" t="s">
        <v>782</v>
      </c>
    </row>
    <row r="206" spans="1:14" x14ac:dyDescent="0.25">
      <c r="A206" s="52" t="s">
        <v>318</v>
      </c>
      <c r="B206" s="3" t="s">
        <v>316</v>
      </c>
      <c r="C206" s="4" t="s">
        <v>668</v>
      </c>
      <c r="D206" s="3" t="s">
        <v>689</v>
      </c>
      <c r="E206" s="50" t="s">
        <v>690</v>
      </c>
      <c r="F206" s="45">
        <v>4500</v>
      </c>
      <c r="G206" s="37">
        <v>0.3</v>
      </c>
      <c r="H206" s="10">
        <f t="shared" si="21"/>
        <v>1350</v>
      </c>
      <c r="I206" s="38">
        <f t="shared" si="22"/>
        <v>3150</v>
      </c>
      <c r="J206" s="93" t="s">
        <v>322</v>
      </c>
      <c r="K206" s="37" t="s">
        <v>322</v>
      </c>
      <c r="L206" s="37" t="s">
        <v>322</v>
      </c>
      <c r="M206" s="37" t="s">
        <v>322</v>
      </c>
      <c r="N206" s="31" t="s">
        <v>782</v>
      </c>
    </row>
    <row r="207" spans="1:14" x14ac:dyDescent="0.25">
      <c r="A207" s="52" t="s">
        <v>318</v>
      </c>
      <c r="B207" s="3" t="s">
        <v>316</v>
      </c>
      <c r="C207" s="4" t="s">
        <v>668</v>
      </c>
      <c r="D207" s="3" t="s">
        <v>691</v>
      </c>
      <c r="E207" s="50" t="s">
        <v>692</v>
      </c>
      <c r="F207" s="44">
        <v>38500</v>
      </c>
      <c r="G207" s="37">
        <v>0.3</v>
      </c>
      <c r="H207" s="10">
        <f t="shared" ref="H207:H212" si="23">F207*G207</f>
        <v>11550</v>
      </c>
      <c r="I207" s="38">
        <f>F207-H207</f>
        <v>26950</v>
      </c>
      <c r="J207" s="32" t="s">
        <v>322</v>
      </c>
      <c r="K207" s="33" t="s">
        <v>322</v>
      </c>
      <c r="L207" s="33" t="s">
        <v>322</v>
      </c>
      <c r="M207" s="33" t="s">
        <v>322</v>
      </c>
      <c r="N207" s="128" t="s">
        <v>783</v>
      </c>
    </row>
    <row r="208" spans="1:14" x14ac:dyDescent="0.25">
      <c r="A208" s="52" t="s">
        <v>318</v>
      </c>
      <c r="B208" s="3" t="s">
        <v>316</v>
      </c>
      <c r="C208" s="4" t="s">
        <v>668</v>
      </c>
      <c r="D208" s="3" t="s">
        <v>693</v>
      </c>
      <c r="E208" s="50" t="s">
        <v>694</v>
      </c>
      <c r="F208" s="44">
        <v>30000</v>
      </c>
      <c r="G208" s="37">
        <v>0.3</v>
      </c>
      <c r="H208" s="10">
        <f>F208*G208</f>
        <v>9000</v>
      </c>
      <c r="I208" s="38">
        <f t="shared" ref="I208:I212" si="24">F208-H208</f>
        <v>21000</v>
      </c>
      <c r="J208" s="32" t="s">
        <v>322</v>
      </c>
      <c r="K208" s="33" t="s">
        <v>322</v>
      </c>
      <c r="L208" s="33" t="s">
        <v>322</v>
      </c>
      <c r="M208" s="33" t="s">
        <v>322</v>
      </c>
      <c r="N208" s="128" t="s">
        <v>783</v>
      </c>
    </row>
    <row r="209" spans="1:14" x14ac:dyDescent="0.25">
      <c r="A209" s="52" t="s">
        <v>318</v>
      </c>
      <c r="B209" s="3" t="s">
        <v>316</v>
      </c>
      <c r="C209" s="4" t="s">
        <v>668</v>
      </c>
      <c r="D209" s="3" t="s">
        <v>695</v>
      </c>
      <c r="E209" s="50" t="s">
        <v>696</v>
      </c>
      <c r="F209" s="44">
        <v>59500</v>
      </c>
      <c r="G209" s="37">
        <v>0.3</v>
      </c>
      <c r="H209" s="10">
        <f t="shared" si="23"/>
        <v>17850</v>
      </c>
      <c r="I209" s="38">
        <f t="shared" si="24"/>
        <v>41650</v>
      </c>
      <c r="J209" s="32" t="s">
        <v>322</v>
      </c>
      <c r="K209" s="33" t="s">
        <v>322</v>
      </c>
      <c r="L209" s="33" t="s">
        <v>322</v>
      </c>
      <c r="M209" s="33" t="s">
        <v>322</v>
      </c>
      <c r="N209" s="130" t="s">
        <v>788</v>
      </c>
    </row>
    <row r="210" spans="1:14" x14ac:dyDescent="0.25">
      <c r="A210" s="52" t="s">
        <v>318</v>
      </c>
      <c r="B210" s="3" t="s">
        <v>316</v>
      </c>
      <c r="C210" s="4" t="s">
        <v>668</v>
      </c>
      <c r="D210" s="3" t="s">
        <v>697</v>
      </c>
      <c r="E210" s="50" t="s">
        <v>698</v>
      </c>
      <c r="F210" s="42">
        <v>44500</v>
      </c>
      <c r="G210" s="37">
        <v>0.3</v>
      </c>
      <c r="H210" s="10">
        <f t="shared" si="23"/>
        <v>13350</v>
      </c>
      <c r="I210" s="38">
        <f t="shared" si="24"/>
        <v>31150</v>
      </c>
      <c r="J210" s="32" t="s">
        <v>322</v>
      </c>
      <c r="K210" s="33" t="s">
        <v>322</v>
      </c>
      <c r="L210" s="33" t="s">
        <v>322</v>
      </c>
      <c r="M210" s="33" t="s">
        <v>322</v>
      </c>
      <c r="N210" s="128" t="s">
        <v>783</v>
      </c>
    </row>
    <row r="211" spans="1:14" x14ac:dyDescent="0.25">
      <c r="A211" s="52" t="s">
        <v>318</v>
      </c>
      <c r="B211" s="3" t="s">
        <v>316</v>
      </c>
      <c r="C211" s="4" t="s">
        <v>668</v>
      </c>
      <c r="D211" s="3" t="s">
        <v>699</v>
      </c>
      <c r="E211" s="50" t="s">
        <v>700</v>
      </c>
      <c r="F211" s="45">
        <v>24000</v>
      </c>
      <c r="G211" s="37">
        <v>0.3</v>
      </c>
      <c r="H211" s="10">
        <f t="shared" si="23"/>
        <v>7200</v>
      </c>
      <c r="I211" s="38">
        <f t="shared" si="24"/>
        <v>16800</v>
      </c>
      <c r="J211" s="32" t="s">
        <v>322</v>
      </c>
      <c r="K211" s="33" t="s">
        <v>322</v>
      </c>
      <c r="L211" s="33" t="s">
        <v>322</v>
      </c>
      <c r="M211" s="33" t="s">
        <v>322</v>
      </c>
      <c r="N211" s="31" t="s">
        <v>782</v>
      </c>
    </row>
    <row r="212" spans="1:14" x14ac:dyDescent="0.25">
      <c r="A212" s="140" t="s">
        <v>319</v>
      </c>
      <c r="B212" s="141" t="s">
        <v>320</v>
      </c>
      <c r="C212" s="141" t="s">
        <v>320</v>
      </c>
      <c r="D212" s="142" t="s">
        <v>321</v>
      </c>
      <c r="E212" s="143" t="s">
        <v>437</v>
      </c>
      <c r="F212" s="122">
        <v>14000</v>
      </c>
      <c r="G212" s="120">
        <v>0.5</v>
      </c>
      <c r="H212" s="123">
        <f t="shared" si="23"/>
        <v>7000</v>
      </c>
      <c r="I212" s="124">
        <f t="shared" si="24"/>
        <v>7000</v>
      </c>
      <c r="J212" s="119">
        <v>17500</v>
      </c>
      <c r="K212" s="120">
        <v>0.5</v>
      </c>
      <c r="L212" s="121">
        <f>J212*K212</f>
        <v>8750</v>
      </c>
      <c r="M212" s="121">
        <f>J212-L212</f>
        <v>8750</v>
      </c>
      <c r="N212" s="131" t="s">
        <v>786</v>
      </c>
    </row>
    <row r="213" spans="1:14" s="108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09"/>
    </row>
    <row r="214" spans="1:14" s="108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09"/>
    </row>
    <row r="215" spans="1:14" s="108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09"/>
    </row>
    <row r="216" spans="1:14" s="108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09"/>
    </row>
    <row r="217" spans="1:14" s="108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09"/>
    </row>
    <row r="218" spans="1:14" s="108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09"/>
    </row>
    <row r="219" spans="1:14" s="108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09"/>
    </row>
    <row r="220" spans="1:14" s="108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09"/>
    </row>
    <row r="221" spans="1:14" s="108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09"/>
    </row>
    <row r="222" spans="1:14" s="108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08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08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09"/>
    </row>
    <row r="225" spans="1:14" s="108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09"/>
    </row>
    <row r="226" spans="1:14" s="108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09"/>
    </row>
    <row r="227" spans="1:14" s="108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09"/>
    </row>
    <row r="228" spans="1:14" s="108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09"/>
    </row>
    <row r="229" spans="1:14" s="108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09"/>
    </row>
    <row r="230" spans="1:14" s="108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09"/>
    </row>
    <row r="231" spans="1:14" s="108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09"/>
    </row>
    <row r="232" spans="1:14" s="108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09"/>
    </row>
    <row r="233" spans="1:14" s="108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09"/>
    </row>
    <row r="234" spans="1:14" s="108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09"/>
    </row>
    <row r="235" spans="1:14" s="108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09"/>
    </row>
    <row r="236" spans="1:14" s="108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09"/>
    </row>
    <row r="237" spans="1:14" s="108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09"/>
    </row>
    <row r="238" spans="1:14" s="108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09"/>
    </row>
    <row r="239" spans="1:14" s="108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09"/>
    </row>
    <row r="240" spans="1:14" s="108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09"/>
    </row>
    <row r="241" spans="1:14" s="108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09"/>
    </row>
    <row r="242" spans="1:14" s="108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09"/>
    </row>
    <row r="243" spans="1:14" s="108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09"/>
    </row>
    <row r="244" spans="1:14" s="108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09"/>
    </row>
    <row r="245" spans="1:14" s="108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09"/>
    </row>
    <row r="246" spans="1:14" s="108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09"/>
    </row>
    <row r="247" spans="1:14" s="108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09"/>
    </row>
    <row r="248" spans="1:14" s="108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09"/>
    </row>
    <row r="249" spans="1:14" s="108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09"/>
    </row>
    <row r="250" spans="1:14" s="108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09"/>
    </row>
    <row r="251" spans="1:14" s="108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09"/>
    </row>
    <row r="252" spans="1:14" s="108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09"/>
    </row>
    <row r="253" spans="1:14" s="108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09"/>
    </row>
    <row r="254" spans="1:14" s="108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09"/>
    </row>
    <row r="255" spans="1:14" s="108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09"/>
    </row>
    <row r="256" spans="1:14" s="108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09"/>
    </row>
    <row r="257" spans="1:14" s="108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09"/>
    </row>
    <row r="258" spans="1:14" s="108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09"/>
    </row>
    <row r="259" spans="1:14" s="108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09"/>
    </row>
    <row r="260" spans="1:14" s="108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09"/>
    </row>
    <row r="261" spans="1:14" s="108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09"/>
    </row>
    <row r="262" spans="1:14" s="108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09"/>
    </row>
    <row r="263" spans="1:14" s="108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09"/>
    </row>
    <row r="264" spans="1:14" s="108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09"/>
    </row>
    <row r="265" spans="1:14" s="108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09"/>
    </row>
    <row r="266" spans="1:14" s="108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09"/>
    </row>
    <row r="267" spans="1:14" s="108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09"/>
    </row>
    <row r="268" spans="1:14" s="108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09"/>
    </row>
    <row r="269" spans="1:14" s="108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09"/>
    </row>
    <row r="270" spans="1:14" s="108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09"/>
    </row>
    <row r="271" spans="1:14" s="108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09"/>
    </row>
    <row r="272" spans="1:14" s="108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09"/>
    </row>
    <row r="273" spans="1:14" s="108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09"/>
    </row>
    <row r="274" spans="1:14" s="108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09"/>
    </row>
    <row r="275" spans="1:14" s="108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09"/>
    </row>
    <row r="276" spans="1:14" s="108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09"/>
    </row>
    <row r="277" spans="1:14" s="108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09"/>
    </row>
    <row r="278" spans="1:14" s="108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09"/>
    </row>
    <row r="279" spans="1:14" s="108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09"/>
    </row>
    <row r="280" spans="1:14" s="108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09"/>
    </row>
    <row r="281" spans="1:14" s="108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09"/>
    </row>
    <row r="282" spans="1:14" s="108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09"/>
    </row>
    <row r="283" spans="1:14" s="108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09"/>
    </row>
    <row r="284" spans="1:14" s="108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09"/>
    </row>
    <row r="285" spans="1:14" s="108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09"/>
    </row>
    <row r="286" spans="1:14" s="108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09"/>
    </row>
    <row r="287" spans="1:14" s="108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09"/>
    </row>
    <row r="288" spans="1:14" s="108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09"/>
    </row>
    <row r="289" spans="1:14" s="108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09"/>
    </row>
    <row r="290" spans="1:14" s="108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09"/>
    </row>
    <row r="291" spans="1:14" s="108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09"/>
    </row>
    <row r="292" spans="1:14" s="108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09"/>
    </row>
    <row r="293" spans="1:14" s="108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09"/>
    </row>
    <row r="294" spans="1:14" s="108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08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09"/>
    </row>
    <row r="296" spans="1:14" s="108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08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09"/>
    </row>
    <row r="298" spans="1:14" s="108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09"/>
    </row>
    <row r="299" spans="1:14" s="108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08" customFormat="1" x14ac:dyDescent="0.25">
      <c r="A300" s="6"/>
      <c r="B300" s="6"/>
      <c r="C300" s="6"/>
      <c r="D300" s="6"/>
      <c r="E300" s="7"/>
      <c r="F300" s="110"/>
      <c r="G300" s="111"/>
      <c r="H300" s="111"/>
      <c r="I300" s="111"/>
      <c r="J300" s="111"/>
      <c r="K300" s="111"/>
      <c r="L300" s="111"/>
      <c r="M300" s="111"/>
      <c r="N300" s="78"/>
    </row>
    <row r="301" spans="1:14" s="108" customFormat="1" x14ac:dyDescent="0.25">
      <c r="A301" s="6"/>
      <c r="B301" s="6"/>
      <c r="C301" s="6"/>
      <c r="D301" s="6"/>
      <c r="E301" s="7"/>
      <c r="F301" s="110"/>
      <c r="G301" s="111"/>
      <c r="H301" s="111"/>
      <c r="I301" s="111"/>
      <c r="J301" s="111"/>
      <c r="K301" s="111"/>
      <c r="L301" s="111"/>
      <c r="M301" s="111"/>
      <c r="N301" s="78"/>
    </row>
    <row r="302" spans="1:14" s="108" customFormat="1" x14ac:dyDescent="0.25">
      <c r="A302" s="6"/>
      <c r="B302" s="6"/>
      <c r="C302" s="6"/>
      <c r="D302" s="6"/>
      <c r="E302" s="7"/>
      <c r="F302" s="110"/>
      <c r="G302" s="111"/>
      <c r="H302" s="111"/>
      <c r="I302" s="111"/>
      <c r="J302" s="111"/>
      <c r="K302" s="111"/>
      <c r="L302" s="111"/>
      <c r="M302" s="111"/>
      <c r="N302" s="78"/>
    </row>
    <row r="303" spans="1:14" s="108" customFormat="1" x14ac:dyDescent="0.25">
      <c r="A303" s="6"/>
      <c r="B303" s="6"/>
      <c r="C303" s="6"/>
      <c r="D303" s="6"/>
      <c r="E303" s="7"/>
      <c r="F303" s="110"/>
      <c r="G303" s="111"/>
      <c r="H303" s="111"/>
      <c r="I303" s="111"/>
      <c r="J303" s="111"/>
      <c r="K303" s="111"/>
      <c r="L303" s="111"/>
      <c r="M303" s="111"/>
      <c r="N303" s="109"/>
    </row>
    <row r="304" spans="1:14" s="108" customFormat="1" x14ac:dyDescent="0.25">
      <c r="A304" s="6"/>
      <c r="B304" s="6"/>
      <c r="C304" s="6"/>
      <c r="D304" s="6"/>
      <c r="E304" s="7"/>
      <c r="F304" s="110"/>
      <c r="G304" s="111"/>
      <c r="H304" s="111"/>
      <c r="I304" s="111"/>
      <c r="J304" s="111"/>
      <c r="K304" s="111"/>
      <c r="L304" s="111"/>
      <c r="M304" s="111"/>
      <c r="N304" s="109"/>
    </row>
    <row r="305" spans="1:14" s="108" customFormat="1" x14ac:dyDescent="0.25">
      <c r="A305" s="6"/>
      <c r="B305" s="6"/>
      <c r="C305" s="6"/>
      <c r="D305" s="6"/>
      <c r="E305" s="7"/>
      <c r="F305" s="110"/>
      <c r="G305" s="111"/>
      <c r="H305" s="111"/>
      <c r="I305" s="111"/>
      <c r="J305" s="111"/>
      <c r="K305" s="111"/>
      <c r="L305" s="111"/>
      <c r="M305" s="111"/>
      <c r="N305" s="109"/>
    </row>
  </sheetData>
  <autoFilter ref="A2:N21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opLeftCell="J92" workbookViewId="0">
      <selection activeCell="M100" sqref="M100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4" customWidth="1"/>
    <col min="8" max="8" width="15.28515625" style="104" customWidth="1"/>
    <col min="9" max="9" width="21" style="104" customWidth="1"/>
    <col min="10" max="10" width="22.28515625" style="104" customWidth="1"/>
    <col min="11" max="11" width="55.42578125" bestFit="1" customWidth="1"/>
  </cols>
  <sheetData>
    <row r="1" spans="1:18" ht="23.25" customHeight="1" x14ac:dyDescent="0.25">
      <c r="A1" s="29"/>
      <c r="B1" s="100"/>
      <c r="C1" s="148" t="s">
        <v>452</v>
      </c>
      <c r="D1" s="149"/>
      <c r="E1" s="149"/>
      <c r="F1" s="150"/>
      <c r="G1" s="151" t="s">
        <v>624</v>
      </c>
      <c r="H1" s="152"/>
      <c r="I1" s="152"/>
      <c r="J1" s="152"/>
      <c r="K1" s="112"/>
    </row>
    <row r="2" spans="1:18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15" t="s">
        <v>454</v>
      </c>
      <c r="K2" s="26" t="s">
        <v>707</v>
      </c>
    </row>
    <row r="3" spans="1:18" s="8" customFormat="1" ht="16.5" customHeight="1" x14ac:dyDescent="0.25">
      <c r="A3" s="21" t="s">
        <v>642</v>
      </c>
      <c r="B3" s="90" t="s">
        <v>358</v>
      </c>
      <c r="C3" s="101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782</v>
      </c>
    </row>
    <row r="4" spans="1:18" x14ac:dyDescent="0.25">
      <c r="A4" s="30" t="s">
        <v>643</v>
      </c>
      <c r="B4" s="98" t="s">
        <v>630</v>
      </c>
      <c r="C4" s="101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113" t="s">
        <v>783</v>
      </c>
    </row>
    <row r="5" spans="1:18" x14ac:dyDescent="0.25">
      <c r="A5" s="30" t="s">
        <v>659</v>
      </c>
      <c r="B5" s="95" t="s">
        <v>658</v>
      </c>
      <c r="C5" s="102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782</v>
      </c>
    </row>
    <row r="6" spans="1:18" x14ac:dyDescent="0.25">
      <c r="A6" s="30" t="s">
        <v>456</v>
      </c>
      <c r="B6" s="98" t="s">
        <v>457</v>
      </c>
      <c r="C6" s="102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13" t="s">
        <v>783</v>
      </c>
    </row>
    <row r="7" spans="1:18" x14ac:dyDescent="0.25">
      <c r="A7" s="30" t="s">
        <v>458</v>
      </c>
      <c r="B7" s="98" t="s">
        <v>54</v>
      </c>
      <c r="C7" s="103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13" t="s">
        <v>783</v>
      </c>
    </row>
    <row r="8" spans="1:18" x14ac:dyDescent="0.25">
      <c r="A8" s="30" t="s">
        <v>459</v>
      </c>
      <c r="B8" s="98" t="s">
        <v>55</v>
      </c>
      <c r="C8" s="101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13" t="s">
        <v>783</v>
      </c>
    </row>
    <row r="9" spans="1:18" x14ac:dyDescent="0.25">
      <c r="A9" s="30" t="s">
        <v>460</v>
      </c>
      <c r="B9" s="98" t="s">
        <v>461</v>
      </c>
      <c r="C9" s="103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13" t="s">
        <v>783</v>
      </c>
    </row>
    <row r="10" spans="1:18" x14ac:dyDescent="0.25">
      <c r="A10" s="30" t="s">
        <v>462</v>
      </c>
      <c r="B10" s="98" t="s">
        <v>463</v>
      </c>
      <c r="C10" s="101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13" t="s">
        <v>785</v>
      </c>
      <c r="L10" s="127"/>
      <c r="M10" s="109"/>
      <c r="N10" s="109"/>
      <c r="O10" s="109"/>
      <c r="P10" s="109"/>
      <c r="Q10" s="109"/>
      <c r="R10" s="109"/>
    </row>
    <row r="11" spans="1:18" x14ac:dyDescent="0.25">
      <c r="A11" s="30" t="s">
        <v>464</v>
      </c>
      <c r="B11" s="98" t="s">
        <v>413</v>
      </c>
      <c r="C11" s="101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13" t="s">
        <v>785</v>
      </c>
    </row>
    <row r="12" spans="1:18" x14ac:dyDescent="0.25">
      <c r="A12" s="30" t="s">
        <v>465</v>
      </c>
      <c r="B12" s="98" t="s">
        <v>466</v>
      </c>
      <c r="C12" s="101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13" t="s">
        <v>785</v>
      </c>
    </row>
    <row r="13" spans="1:18" x14ac:dyDescent="0.25">
      <c r="A13" s="30" t="s">
        <v>467</v>
      </c>
      <c r="B13" s="98" t="s">
        <v>468</v>
      </c>
      <c r="C13" s="103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13" t="s">
        <v>785</v>
      </c>
    </row>
    <row r="14" spans="1:18" x14ac:dyDescent="0.25">
      <c r="A14" s="30" t="s">
        <v>469</v>
      </c>
      <c r="B14" s="98" t="s">
        <v>414</v>
      </c>
      <c r="C14" s="103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13" t="s">
        <v>785</v>
      </c>
    </row>
    <row r="15" spans="1:18" x14ac:dyDescent="0.25">
      <c r="A15" s="30" t="s">
        <v>470</v>
      </c>
      <c r="B15" s="98" t="s">
        <v>471</v>
      </c>
      <c r="C15" s="101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13" t="s">
        <v>785</v>
      </c>
    </row>
    <row r="16" spans="1:18" x14ac:dyDescent="0.25">
      <c r="A16" s="30" t="s">
        <v>472</v>
      </c>
      <c r="B16" s="98" t="s">
        <v>473</v>
      </c>
      <c r="C16" s="103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13" t="s">
        <v>783</v>
      </c>
    </row>
    <row r="17" spans="1:11" x14ac:dyDescent="0.25">
      <c r="A17" s="30" t="s">
        <v>474</v>
      </c>
      <c r="B17" s="98" t="s">
        <v>415</v>
      </c>
      <c r="C17" s="103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13" t="s">
        <v>785</v>
      </c>
    </row>
    <row r="18" spans="1:11" x14ac:dyDescent="0.25">
      <c r="A18" s="30" t="s">
        <v>475</v>
      </c>
      <c r="B18" s="98" t="s">
        <v>476</v>
      </c>
      <c r="C18" s="101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13" t="s">
        <v>785</v>
      </c>
    </row>
    <row r="19" spans="1:11" x14ac:dyDescent="0.25">
      <c r="A19" s="30" t="s">
        <v>477</v>
      </c>
      <c r="B19" s="98" t="s">
        <v>478</v>
      </c>
      <c r="C19" s="103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13" t="s">
        <v>783</v>
      </c>
    </row>
    <row r="20" spans="1:11" x14ac:dyDescent="0.25">
      <c r="A20" s="30" t="s">
        <v>479</v>
      </c>
      <c r="B20" s="98" t="s">
        <v>480</v>
      </c>
      <c r="C20" s="101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13" t="s">
        <v>783</v>
      </c>
    </row>
    <row r="21" spans="1:11" x14ac:dyDescent="0.25">
      <c r="A21" s="30" t="s">
        <v>481</v>
      </c>
      <c r="B21" s="98" t="s">
        <v>482</v>
      </c>
      <c r="C21" s="101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13" t="s">
        <v>783</v>
      </c>
    </row>
    <row r="22" spans="1:11" x14ac:dyDescent="0.25">
      <c r="A22" s="30" t="s">
        <v>483</v>
      </c>
      <c r="B22" s="98" t="s">
        <v>484</v>
      </c>
      <c r="C22" s="101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782</v>
      </c>
    </row>
    <row r="23" spans="1:11" x14ac:dyDescent="0.25">
      <c r="A23" s="30" t="s">
        <v>485</v>
      </c>
      <c r="B23" s="98" t="s">
        <v>486</v>
      </c>
      <c r="C23" s="101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113" t="s">
        <v>783</v>
      </c>
    </row>
    <row r="24" spans="1:11" x14ac:dyDescent="0.25">
      <c r="A24" s="30" t="s">
        <v>487</v>
      </c>
      <c r="B24" s="98" t="s">
        <v>488</v>
      </c>
      <c r="C24" s="101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13" t="s">
        <v>783</v>
      </c>
    </row>
    <row r="25" spans="1:11" x14ac:dyDescent="0.25">
      <c r="A25" s="30" t="s">
        <v>489</v>
      </c>
      <c r="B25" s="98" t="s">
        <v>139</v>
      </c>
      <c r="C25" s="101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4">
        <v>83000</v>
      </c>
      <c r="H25" s="16">
        <v>0.3</v>
      </c>
      <c r="I25" s="15">
        <f>G25*H25</f>
        <v>24900</v>
      </c>
      <c r="J25" s="15">
        <f t="shared" si="2"/>
        <v>58100</v>
      </c>
      <c r="K25" s="113" t="s">
        <v>785</v>
      </c>
    </row>
    <row r="26" spans="1:11" x14ac:dyDescent="0.25">
      <c r="A26" s="30" t="s">
        <v>490</v>
      </c>
      <c r="B26" s="98" t="s">
        <v>491</v>
      </c>
      <c r="C26" s="101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13" t="s">
        <v>783</v>
      </c>
    </row>
    <row r="27" spans="1:11" x14ac:dyDescent="0.25">
      <c r="A27" s="30" t="s">
        <v>492</v>
      </c>
      <c r="B27" s="98" t="s">
        <v>493</v>
      </c>
      <c r="C27" s="101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13" t="s">
        <v>783</v>
      </c>
    </row>
    <row r="28" spans="1:11" x14ac:dyDescent="0.25">
      <c r="A28" s="30" t="s">
        <v>494</v>
      </c>
      <c r="B28" s="98" t="s">
        <v>174</v>
      </c>
      <c r="C28" s="101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4">
        <v>90000</v>
      </c>
      <c r="H28" s="16">
        <v>0.3</v>
      </c>
      <c r="I28" s="15">
        <f>G28*H28</f>
        <v>27000</v>
      </c>
      <c r="J28" s="15">
        <f t="shared" si="2"/>
        <v>63000</v>
      </c>
      <c r="K28" s="113" t="s">
        <v>785</v>
      </c>
    </row>
    <row r="29" spans="1:11" x14ac:dyDescent="0.25">
      <c r="A29" s="30" t="s">
        <v>495</v>
      </c>
      <c r="B29" s="98" t="s">
        <v>496</v>
      </c>
      <c r="C29" s="101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13" t="s">
        <v>783</v>
      </c>
    </row>
    <row r="30" spans="1:11" x14ac:dyDescent="0.25">
      <c r="A30" s="30" t="s">
        <v>497</v>
      </c>
      <c r="B30" s="98" t="s">
        <v>498</v>
      </c>
      <c r="C30" s="101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13" t="s">
        <v>783</v>
      </c>
    </row>
    <row r="31" spans="1:11" x14ac:dyDescent="0.25">
      <c r="A31" s="30" t="s">
        <v>499</v>
      </c>
      <c r="B31" s="98" t="s">
        <v>500</v>
      </c>
      <c r="C31" s="101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4">
        <v>83000</v>
      </c>
      <c r="H31" s="16">
        <v>0.3</v>
      </c>
      <c r="I31" s="15">
        <f>G31*H31</f>
        <v>24900</v>
      </c>
      <c r="J31" s="15">
        <f t="shared" si="2"/>
        <v>58100</v>
      </c>
      <c r="K31" s="113" t="s">
        <v>785</v>
      </c>
    </row>
    <row r="32" spans="1:11" x14ac:dyDescent="0.25">
      <c r="A32" s="30" t="s">
        <v>501</v>
      </c>
      <c r="B32" s="98" t="s">
        <v>209</v>
      </c>
      <c r="C32" s="101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13" t="s">
        <v>783</v>
      </c>
    </row>
    <row r="33" spans="1:11" x14ac:dyDescent="0.25">
      <c r="A33" s="30" t="s">
        <v>502</v>
      </c>
      <c r="B33" s="98" t="s">
        <v>503</v>
      </c>
      <c r="C33" s="101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13" t="s">
        <v>785</v>
      </c>
    </row>
    <row r="34" spans="1:11" x14ac:dyDescent="0.25">
      <c r="A34" s="30" t="s">
        <v>504</v>
      </c>
      <c r="B34" s="98" t="s">
        <v>505</v>
      </c>
      <c r="C34" s="101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13" t="s">
        <v>785</v>
      </c>
    </row>
    <row r="35" spans="1:11" x14ac:dyDescent="0.25">
      <c r="A35" s="30" t="s">
        <v>506</v>
      </c>
      <c r="B35" s="98" t="s">
        <v>507</v>
      </c>
      <c r="C35" s="103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13" t="s">
        <v>785</v>
      </c>
    </row>
    <row r="36" spans="1:11" x14ac:dyDescent="0.25">
      <c r="A36" s="30" t="s">
        <v>508</v>
      </c>
      <c r="B36" s="98" t="s">
        <v>509</v>
      </c>
      <c r="C36" s="103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13" t="s">
        <v>785</v>
      </c>
    </row>
    <row r="37" spans="1:11" x14ac:dyDescent="0.25">
      <c r="A37" s="30" t="s">
        <v>510</v>
      </c>
      <c r="B37" s="98" t="s">
        <v>511</v>
      </c>
      <c r="C37" s="101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13" t="s">
        <v>785</v>
      </c>
    </row>
    <row r="38" spans="1:11" x14ac:dyDescent="0.25">
      <c r="A38" s="30" t="s">
        <v>512</v>
      </c>
      <c r="B38" s="98" t="s">
        <v>513</v>
      </c>
      <c r="C38" s="103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13" t="s">
        <v>783</v>
      </c>
    </row>
    <row r="39" spans="1:11" x14ac:dyDescent="0.25">
      <c r="A39" s="30" t="s">
        <v>514</v>
      </c>
      <c r="B39" s="98" t="s">
        <v>515</v>
      </c>
      <c r="C39" s="103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13" t="s">
        <v>785</v>
      </c>
    </row>
    <row r="40" spans="1:11" x14ac:dyDescent="0.25">
      <c r="A40" s="30" t="s">
        <v>516</v>
      </c>
      <c r="B40" s="98" t="s">
        <v>517</v>
      </c>
      <c r="C40" s="101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13" t="s">
        <v>785</v>
      </c>
    </row>
    <row r="41" spans="1:11" x14ac:dyDescent="0.25">
      <c r="A41" s="30" t="s">
        <v>518</v>
      </c>
      <c r="B41" s="98" t="s">
        <v>519</v>
      </c>
      <c r="C41" s="103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13" t="s">
        <v>783</v>
      </c>
    </row>
    <row r="42" spans="1:11" x14ac:dyDescent="0.25">
      <c r="A42" s="30" t="s">
        <v>520</v>
      </c>
      <c r="B42" s="98" t="s">
        <v>521</v>
      </c>
      <c r="C42" s="103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13" t="s">
        <v>783</v>
      </c>
    </row>
    <row r="43" spans="1:11" x14ac:dyDescent="0.25">
      <c r="A43" s="30" t="s">
        <v>522</v>
      </c>
      <c r="B43" s="98" t="s">
        <v>314</v>
      </c>
      <c r="C43" s="101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13" t="s">
        <v>783</v>
      </c>
    </row>
    <row r="44" spans="1:11" x14ac:dyDescent="0.25">
      <c r="A44" s="21" t="s">
        <v>523</v>
      </c>
      <c r="B44" s="20" t="s">
        <v>524</v>
      </c>
      <c r="C44" s="101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13" t="s">
        <v>784</v>
      </c>
    </row>
    <row r="45" spans="1:11" x14ac:dyDescent="0.25">
      <c r="A45" s="21" t="s">
        <v>525</v>
      </c>
      <c r="B45" s="20" t="s">
        <v>526</v>
      </c>
      <c r="C45" s="101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13" t="s">
        <v>784</v>
      </c>
    </row>
    <row r="46" spans="1:11" x14ac:dyDescent="0.25">
      <c r="A46" s="21" t="s">
        <v>527</v>
      </c>
      <c r="B46" s="20" t="s">
        <v>528</v>
      </c>
      <c r="C46" s="101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13" t="s">
        <v>784</v>
      </c>
    </row>
    <row r="47" spans="1:11" x14ac:dyDescent="0.25">
      <c r="A47" s="21" t="s">
        <v>529</v>
      </c>
      <c r="B47" s="20" t="s">
        <v>530</v>
      </c>
      <c r="C47" s="101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13" t="s">
        <v>784</v>
      </c>
    </row>
    <row r="48" spans="1:11" x14ac:dyDescent="0.25">
      <c r="A48" s="21" t="s">
        <v>531</v>
      </c>
      <c r="B48" s="20" t="s">
        <v>532</v>
      </c>
      <c r="C48" s="101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13" t="s">
        <v>784</v>
      </c>
    </row>
    <row r="49" spans="1:11" x14ac:dyDescent="0.25">
      <c r="A49" s="21" t="s">
        <v>533</v>
      </c>
      <c r="B49" s="20" t="s">
        <v>534</v>
      </c>
      <c r="C49" s="101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13" t="s">
        <v>784</v>
      </c>
    </row>
    <row r="50" spans="1:11" x14ac:dyDescent="0.25">
      <c r="A50" s="30" t="s">
        <v>535</v>
      </c>
      <c r="B50" s="20" t="s">
        <v>536</v>
      </c>
      <c r="C50" s="101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13" t="s">
        <v>784</v>
      </c>
    </row>
    <row r="51" spans="1:11" x14ac:dyDescent="0.25">
      <c r="A51" s="30" t="s">
        <v>537</v>
      </c>
      <c r="B51" s="20" t="s">
        <v>538</v>
      </c>
      <c r="C51" s="101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13" t="s">
        <v>784</v>
      </c>
    </row>
    <row r="52" spans="1:11" x14ac:dyDescent="0.25">
      <c r="A52" s="21" t="s">
        <v>539</v>
      </c>
      <c r="B52" s="20" t="s">
        <v>540</v>
      </c>
      <c r="C52" s="101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13" t="s">
        <v>784</v>
      </c>
    </row>
    <row r="53" spans="1:11" x14ac:dyDescent="0.25">
      <c r="A53" s="21" t="s">
        <v>541</v>
      </c>
      <c r="B53" s="20" t="s">
        <v>542</v>
      </c>
      <c r="C53" s="101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13" t="s">
        <v>784</v>
      </c>
    </row>
    <row r="54" spans="1:11" x14ac:dyDescent="0.25">
      <c r="A54" s="21" t="s">
        <v>543</v>
      </c>
      <c r="B54" s="20" t="s">
        <v>544</v>
      </c>
      <c r="C54" s="101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13" t="s">
        <v>784</v>
      </c>
    </row>
    <row r="55" spans="1:11" x14ac:dyDescent="0.25">
      <c r="A55" s="21" t="s">
        <v>545</v>
      </c>
      <c r="B55" s="20" t="s">
        <v>546</v>
      </c>
      <c r="C55" s="101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13" t="s">
        <v>784</v>
      </c>
    </row>
    <row r="56" spans="1:11" x14ac:dyDescent="0.25">
      <c r="A56" s="21" t="s">
        <v>547</v>
      </c>
      <c r="B56" s="20" t="s">
        <v>548</v>
      </c>
      <c r="C56" s="101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13" t="s">
        <v>784</v>
      </c>
    </row>
    <row r="57" spans="1:11" x14ac:dyDescent="0.25">
      <c r="A57" s="30" t="s">
        <v>549</v>
      </c>
      <c r="B57" s="20" t="s">
        <v>550</v>
      </c>
      <c r="C57" s="101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13" t="s">
        <v>784</v>
      </c>
    </row>
    <row r="58" spans="1:11" x14ac:dyDescent="0.25">
      <c r="A58" s="21" t="s">
        <v>551</v>
      </c>
      <c r="B58" s="20" t="s">
        <v>552</v>
      </c>
      <c r="C58" s="101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13" t="s">
        <v>784</v>
      </c>
    </row>
    <row r="59" spans="1:11" x14ac:dyDescent="0.25">
      <c r="A59" s="21" t="s">
        <v>553</v>
      </c>
      <c r="B59" s="20" t="s">
        <v>554</v>
      </c>
      <c r="C59" s="101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13" t="s">
        <v>784</v>
      </c>
    </row>
    <row r="60" spans="1:11" x14ac:dyDescent="0.25">
      <c r="A60" s="21" t="s">
        <v>555</v>
      </c>
      <c r="B60" s="20" t="s">
        <v>556</v>
      </c>
      <c r="C60" s="101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13" t="s">
        <v>784</v>
      </c>
    </row>
    <row r="61" spans="1:11" x14ac:dyDescent="0.25">
      <c r="A61" s="21" t="s">
        <v>557</v>
      </c>
      <c r="B61" s="20" t="s">
        <v>558</v>
      </c>
      <c r="C61" s="101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13" t="s">
        <v>784</v>
      </c>
    </row>
    <row r="62" spans="1:11" x14ac:dyDescent="0.25">
      <c r="A62" s="21" t="s">
        <v>559</v>
      </c>
      <c r="B62" s="20" t="s">
        <v>560</v>
      </c>
      <c r="C62" s="101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13" t="s">
        <v>784</v>
      </c>
    </row>
    <row r="63" spans="1:11" x14ac:dyDescent="0.25">
      <c r="A63" s="21" t="s">
        <v>561</v>
      </c>
      <c r="B63" s="20" t="s">
        <v>562</v>
      </c>
      <c r="C63" s="101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13" t="s">
        <v>784</v>
      </c>
    </row>
    <row r="64" spans="1:11" x14ac:dyDescent="0.25">
      <c r="A64" s="21" t="s">
        <v>563</v>
      </c>
      <c r="B64" s="20" t="s">
        <v>564</v>
      </c>
      <c r="C64" s="101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13" t="s">
        <v>784</v>
      </c>
    </row>
    <row r="65" spans="1:11" x14ac:dyDescent="0.25">
      <c r="A65" s="21" t="s">
        <v>565</v>
      </c>
      <c r="B65" s="20" t="s">
        <v>566</v>
      </c>
      <c r="C65" s="101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13" t="s">
        <v>784</v>
      </c>
    </row>
    <row r="66" spans="1:11" x14ac:dyDescent="0.25">
      <c r="A66" s="21" t="s">
        <v>567</v>
      </c>
      <c r="B66" s="20" t="s">
        <v>568</v>
      </c>
      <c r="C66" s="101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13" t="s">
        <v>784</v>
      </c>
    </row>
    <row r="67" spans="1:11" x14ac:dyDescent="0.25">
      <c r="A67" s="21" t="s">
        <v>569</v>
      </c>
      <c r="B67" s="20" t="s">
        <v>570</v>
      </c>
      <c r="C67" s="101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13" t="s">
        <v>784</v>
      </c>
    </row>
    <row r="68" spans="1:11" x14ac:dyDescent="0.25">
      <c r="A68" s="21" t="s">
        <v>571</v>
      </c>
      <c r="B68" s="20" t="s">
        <v>572</v>
      </c>
      <c r="C68" s="101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13" t="s">
        <v>784</v>
      </c>
    </row>
    <row r="69" spans="1:11" x14ac:dyDescent="0.25">
      <c r="A69" s="21" t="s">
        <v>573</v>
      </c>
      <c r="B69" s="20" t="s">
        <v>574</v>
      </c>
      <c r="C69" s="101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13" t="s">
        <v>784</v>
      </c>
    </row>
    <row r="70" spans="1:11" x14ac:dyDescent="0.25">
      <c r="A70" s="21" t="s">
        <v>575</v>
      </c>
      <c r="B70" s="20" t="s">
        <v>576</v>
      </c>
      <c r="C70" s="101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13" t="s">
        <v>784</v>
      </c>
    </row>
    <row r="71" spans="1:11" x14ac:dyDescent="0.25">
      <c r="A71" s="21" t="s">
        <v>577</v>
      </c>
      <c r="B71" s="20" t="s">
        <v>578</v>
      </c>
      <c r="C71" s="101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13" t="s">
        <v>784</v>
      </c>
    </row>
    <row r="72" spans="1:11" x14ac:dyDescent="0.25">
      <c r="A72" s="21" t="s">
        <v>579</v>
      </c>
      <c r="B72" s="20" t="s">
        <v>264</v>
      </c>
      <c r="C72" s="101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13" t="s">
        <v>784</v>
      </c>
    </row>
    <row r="73" spans="1:11" x14ac:dyDescent="0.25">
      <c r="A73" s="21" t="s">
        <v>580</v>
      </c>
      <c r="B73" s="20" t="s">
        <v>265</v>
      </c>
      <c r="C73" s="101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13" t="s">
        <v>784</v>
      </c>
    </row>
    <row r="74" spans="1:11" x14ac:dyDescent="0.25">
      <c r="A74" s="21" t="s">
        <v>581</v>
      </c>
      <c r="B74" s="20" t="s">
        <v>266</v>
      </c>
      <c r="C74" s="101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13" t="s">
        <v>784</v>
      </c>
    </row>
    <row r="75" spans="1:11" x14ac:dyDescent="0.25">
      <c r="A75" s="30" t="s">
        <v>582</v>
      </c>
      <c r="B75" s="20" t="s">
        <v>267</v>
      </c>
      <c r="C75" s="101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13" t="s">
        <v>784</v>
      </c>
    </row>
    <row r="76" spans="1:11" x14ac:dyDescent="0.25">
      <c r="A76" s="21" t="s">
        <v>583</v>
      </c>
      <c r="B76" s="20" t="s">
        <v>268</v>
      </c>
      <c r="C76" s="101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13" t="s">
        <v>784</v>
      </c>
    </row>
    <row r="77" spans="1:11" x14ac:dyDescent="0.25">
      <c r="A77" s="21" t="s">
        <v>584</v>
      </c>
      <c r="B77" s="20" t="s">
        <v>269</v>
      </c>
      <c r="C77" s="101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13" t="s">
        <v>784</v>
      </c>
    </row>
    <row r="78" spans="1:11" x14ac:dyDescent="0.25">
      <c r="A78" s="21" t="s">
        <v>585</v>
      </c>
      <c r="B78" s="20" t="s">
        <v>586</v>
      </c>
      <c r="C78" s="101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13" t="s">
        <v>784</v>
      </c>
    </row>
    <row r="79" spans="1:11" x14ac:dyDescent="0.25">
      <c r="A79" s="21" t="s">
        <v>587</v>
      </c>
      <c r="B79" s="20" t="s">
        <v>588</v>
      </c>
      <c r="C79" s="101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13" t="s">
        <v>784</v>
      </c>
    </row>
    <row r="80" spans="1:11" x14ac:dyDescent="0.25">
      <c r="A80" s="21" t="s">
        <v>589</v>
      </c>
      <c r="B80" s="20" t="s">
        <v>590</v>
      </c>
      <c r="C80" s="101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4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13" t="s">
        <v>785</v>
      </c>
    </row>
    <row r="81" spans="1:11" x14ac:dyDescent="0.25">
      <c r="A81" s="21" t="s">
        <v>591</v>
      </c>
      <c r="B81" s="20" t="s">
        <v>592</v>
      </c>
      <c r="C81" s="101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4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13" t="s">
        <v>785</v>
      </c>
    </row>
    <row r="82" spans="1:11" x14ac:dyDescent="0.25">
      <c r="A82" s="21" t="s">
        <v>593</v>
      </c>
      <c r="B82" s="20" t="s">
        <v>594</v>
      </c>
      <c r="C82" s="101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4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13" t="s">
        <v>785</v>
      </c>
    </row>
    <row r="83" spans="1:11" x14ac:dyDescent="0.25">
      <c r="A83" s="21" t="s">
        <v>595</v>
      </c>
      <c r="B83" s="20" t="s">
        <v>596</v>
      </c>
      <c r="C83" s="101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4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13" t="s">
        <v>785</v>
      </c>
    </row>
    <row r="84" spans="1:11" x14ac:dyDescent="0.25">
      <c r="A84" s="21" t="s">
        <v>597</v>
      </c>
      <c r="B84" s="20" t="s">
        <v>598</v>
      </c>
      <c r="C84" s="101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4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13" t="s">
        <v>785</v>
      </c>
    </row>
    <row r="85" spans="1:11" x14ac:dyDescent="0.25">
      <c r="A85" s="21" t="s">
        <v>599</v>
      </c>
      <c r="B85" s="20" t="s">
        <v>600</v>
      </c>
      <c r="C85" s="101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4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13" t="s">
        <v>785</v>
      </c>
    </row>
    <row r="86" spans="1:11" x14ac:dyDescent="0.25">
      <c r="A86" s="21" t="s">
        <v>601</v>
      </c>
      <c r="B86" s="20" t="s">
        <v>602</v>
      </c>
      <c r="C86" s="101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4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13" t="s">
        <v>785</v>
      </c>
    </row>
    <row r="87" spans="1:11" x14ac:dyDescent="0.25">
      <c r="A87" s="21" t="s">
        <v>603</v>
      </c>
      <c r="B87" s="20" t="s">
        <v>604</v>
      </c>
      <c r="C87" s="101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4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13" t="s">
        <v>785</v>
      </c>
    </row>
    <row r="88" spans="1:11" x14ac:dyDescent="0.25">
      <c r="A88" s="21" t="s">
        <v>605</v>
      </c>
      <c r="B88" s="20" t="s">
        <v>606</v>
      </c>
      <c r="C88" s="101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4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13" t="s">
        <v>785</v>
      </c>
    </row>
    <row r="89" spans="1:11" x14ac:dyDescent="0.25">
      <c r="A89" s="21" t="s">
        <v>607</v>
      </c>
      <c r="B89" s="20" t="s">
        <v>608</v>
      </c>
      <c r="C89" s="101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4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13" t="s">
        <v>785</v>
      </c>
    </row>
    <row r="90" spans="1:11" x14ac:dyDescent="0.25">
      <c r="A90" s="21" t="s">
        <v>609</v>
      </c>
      <c r="B90" s="20" t="s">
        <v>610</v>
      </c>
      <c r="C90" s="101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4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13" t="s">
        <v>785</v>
      </c>
    </row>
    <row r="91" spans="1:11" x14ac:dyDescent="0.25">
      <c r="A91" s="21" t="s">
        <v>611</v>
      </c>
      <c r="B91" s="20" t="s">
        <v>612</v>
      </c>
      <c r="C91" s="101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4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13" t="s">
        <v>785</v>
      </c>
    </row>
    <row r="92" spans="1:11" x14ac:dyDescent="0.25">
      <c r="A92" s="21" t="s">
        <v>487</v>
      </c>
      <c r="B92" s="27" t="s">
        <v>613</v>
      </c>
      <c r="C92" s="101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4">
        <v>55500</v>
      </c>
      <c r="H92" s="16">
        <v>0.3</v>
      </c>
      <c r="I92" s="15">
        <f>G92*H92</f>
        <v>16650</v>
      </c>
      <c r="J92" s="15">
        <f>G92-I92</f>
        <v>38850</v>
      </c>
      <c r="K92" s="113" t="s">
        <v>783</v>
      </c>
    </row>
    <row r="93" spans="1:11" x14ac:dyDescent="0.25">
      <c r="A93" s="21" t="s">
        <v>614</v>
      </c>
      <c r="B93" s="27" t="s">
        <v>615</v>
      </c>
      <c r="C93" s="101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4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13" t="s">
        <v>785</v>
      </c>
    </row>
    <row r="94" spans="1:11" x14ac:dyDescent="0.25">
      <c r="A94" s="21" t="s">
        <v>616</v>
      </c>
      <c r="B94" s="116" t="s">
        <v>359</v>
      </c>
      <c r="C94" s="101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113" t="s">
        <v>783</v>
      </c>
    </row>
    <row r="95" spans="1:11" x14ac:dyDescent="0.25">
      <c r="A95" s="21" t="s">
        <v>617</v>
      </c>
      <c r="B95" s="27" t="s">
        <v>618</v>
      </c>
      <c r="C95" s="105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31" t="s">
        <v>782</v>
      </c>
    </row>
    <row r="96" spans="1:11" x14ac:dyDescent="0.25">
      <c r="A96" s="21" t="s">
        <v>619</v>
      </c>
      <c r="B96" s="117" t="s">
        <v>620</v>
      </c>
      <c r="C96" s="101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113" t="s">
        <v>783</v>
      </c>
    </row>
    <row r="97" spans="1:11" x14ac:dyDescent="0.25">
      <c r="A97" s="21" t="s">
        <v>621</v>
      </c>
      <c r="B97" s="27" t="s">
        <v>519</v>
      </c>
      <c r="C97" s="101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13" t="s">
        <v>783</v>
      </c>
    </row>
    <row r="98" spans="1:11" x14ac:dyDescent="0.25">
      <c r="A98" s="21" t="s">
        <v>622</v>
      </c>
      <c r="B98" s="28" t="s">
        <v>623</v>
      </c>
      <c r="C98" s="101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31" t="s">
        <v>782</v>
      </c>
    </row>
    <row r="99" spans="1:11" ht="16.5" customHeight="1" x14ac:dyDescent="0.25">
      <c r="A99" s="21" t="s">
        <v>631</v>
      </c>
      <c r="B99" s="20" t="s">
        <v>625</v>
      </c>
      <c r="C99" s="99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782</v>
      </c>
    </row>
    <row r="100" spans="1:11" x14ac:dyDescent="0.25">
      <c r="A100" s="21" t="s">
        <v>638</v>
      </c>
      <c r="B100" s="27" t="s">
        <v>637</v>
      </c>
      <c r="C100" s="99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782</v>
      </c>
    </row>
    <row r="101" spans="1:11" x14ac:dyDescent="0.25">
      <c r="A101" s="81" t="s">
        <v>644</v>
      </c>
      <c r="B101" s="28" t="s">
        <v>645</v>
      </c>
      <c r="C101" s="101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782</v>
      </c>
    </row>
    <row r="102" spans="1:11" x14ac:dyDescent="0.25">
      <c r="A102" s="21" t="s">
        <v>652</v>
      </c>
      <c r="B102" s="118" t="s">
        <v>653</v>
      </c>
      <c r="C102" s="101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113" t="s">
        <v>783</v>
      </c>
    </row>
    <row r="103" spans="1:11" x14ac:dyDescent="0.25">
      <c r="A103" s="21" t="s">
        <v>660</v>
      </c>
      <c r="B103" s="28" t="s">
        <v>661</v>
      </c>
      <c r="C103" s="101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13" t="s">
        <v>785</v>
      </c>
    </row>
    <row r="104" spans="1:11" x14ac:dyDescent="0.25">
      <c r="A104" s="87" t="s">
        <v>656</v>
      </c>
      <c r="B104" s="89" t="s">
        <v>657</v>
      </c>
      <c r="C104" s="106">
        <v>63000</v>
      </c>
      <c r="D104" s="96">
        <v>0.3</v>
      </c>
      <c r="E104" s="24">
        <f t="shared" si="5"/>
        <v>18900</v>
      </c>
      <c r="F104" s="25">
        <f t="shared" si="6"/>
        <v>44100</v>
      </c>
      <c r="G104" s="88" t="s">
        <v>322</v>
      </c>
      <c r="H104" s="24" t="s">
        <v>322</v>
      </c>
      <c r="I104" s="24" t="s">
        <v>322</v>
      </c>
      <c r="J104" s="24" t="s">
        <v>322</v>
      </c>
      <c r="K104" s="114" t="s">
        <v>785</v>
      </c>
    </row>
    <row r="105" spans="1:11" x14ac:dyDescent="0.25">
      <c r="K105" s="109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A2" sqref="A2"/>
    </sheetView>
  </sheetViews>
  <sheetFormatPr defaultRowHeight="15" x14ac:dyDescent="0.25"/>
  <cols>
    <col min="1" max="1" width="8.85546875" bestFit="1" customWidth="1"/>
    <col min="2" max="2" width="16.140625" bestFit="1" customWidth="1"/>
    <col min="3" max="3" width="20" bestFit="1" customWidth="1"/>
    <col min="4" max="4" width="12.85546875" bestFit="1" customWidth="1"/>
    <col min="5" max="5" width="55.140625" bestFit="1" customWidth="1"/>
    <col min="7" max="7" width="27.28515625" bestFit="1" customWidth="1"/>
    <col min="8" max="8" width="54.5703125" bestFit="1" customWidth="1"/>
    <col min="9" max="9" width="31" bestFit="1" customWidth="1"/>
  </cols>
  <sheetData>
    <row r="1" spans="1:9" ht="45" x14ac:dyDescent="0.25">
      <c r="A1" s="153" t="s">
        <v>0</v>
      </c>
      <c r="B1" s="154" t="s">
        <v>1</v>
      </c>
      <c r="C1" s="154" t="s">
        <v>2</v>
      </c>
      <c r="D1" s="126" t="s">
        <v>3</v>
      </c>
      <c r="E1" s="155" t="s">
        <v>4</v>
      </c>
      <c r="F1" s="156" t="s">
        <v>729</v>
      </c>
      <c r="G1" s="125" t="s">
        <v>730</v>
      </c>
      <c r="H1" s="126" t="s">
        <v>4</v>
      </c>
      <c r="I1" s="157" t="s">
        <v>707</v>
      </c>
    </row>
    <row r="2" spans="1:9" x14ac:dyDescent="0.25">
      <c r="A2" s="49" t="s">
        <v>5</v>
      </c>
      <c r="B2" s="1" t="s">
        <v>6</v>
      </c>
      <c r="C2" s="1" t="s">
        <v>11</v>
      </c>
      <c r="D2" s="158" t="s">
        <v>731</v>
      </c>
      <c r="E2" s="159" t="s">
        <v>732</v>
      </c>
      <c r="F2" s="160">
        <v>16500</v>
      </c>
      <c r="G2" s="49" t="s">
        <v>639</v>
      </c>
      <c r="H2" s="159" t="s">
        <v>8</v>
      </c>
      <c r="I2" s="161" t="s">
        <v>733</v>
      </c>
    </row>
    <row r="3" spans="1:9" x14ac:dyDescent="0.25">
      <c r="A3" s="49" t="s">
        <v>5</v>
      </c>
      <c r="B3" s="1" t="s">
        <v>6</v>
      </c>
      <c r="C3" s="1" t="s">
        <v>18</v>
      </c>
      <c r="D3" s="158" t="s">
        <v>734</v>
      </c>
      <c r="E3" s="159" t="s">
        <v>735</v>
      </c>
      <c r="F3" s="160">
        <v>20000</v>
      </c>
      <c r="G3" s="49" t="s">
        <v>12</v>
      </c>
      <c r="H3" s="159" t="s">
        <v>13</v>
      </c>
      <c r="I3" s="161" t="s">
        <v>736</v>
      </c>
    </row>
    <row r="4" spans="1:9" x14ac:dyDescent="0.25">
      <c r="A4" s="53" t="s">
        <v>34</v>
      </c>
      <c r="B4" s="2" t="s">
        <v>34</v>
      </c>
      <c r="C4" s="2" t="s">
        <v>38</v>
      </c>
      <c r="D4" s="158" t="s">
        <v>737</v>
      </c>
      <c r="E4" s="159" t="s">
        <v>738</v>
      </c>
      <c r="F4" s="160">
        <v>21500</v>
      </c>
      <c r="G4" s="52" t="s">
        <v>381</v>
      </c>
      <c r="H4" s="159" t="s">
        <v>383</v>
      </c>
      <c r="I4" s="161" t="s">
        <v>739</v>
      </c>
    </row>
    <row r="5" spans="1:9" x14ac:dyDescent="0.25">
      <c r="A5" s="53" t="s">
        <v>34</v>
      </c>
      <c r="B5" s="2" t="s">
        <v>34</v>
      </c>
      <c r="C5" s="2" t="s">
        <v>45</v>
      </c>
      <c r="D5" s="158" t="s">
        <v>740</v>
      </c>
      <c r="E5" s="159" t="s">
        <v>741</v>
      </c>
      <c r="F5" s="160">
        <v>26000</v>
      </c>
      <c r="G5" s="49" t="s">
        <v>39</v>
      </c>
      <c r="H5" s="159" t="s">
        <v>40</v>
      </c>
      <c r="I5" s="161" t="s">
        <v>742</v>
      </c>
    </row>
    <row r="6" spans="1:9" x14ac:dyDescent="0.25">
      <c r="A6" s="49" t="s">
        <v>56</v>
      </c>
      <c r="B6" s="1" t="s">
        <v>56</v>
      </c>
      <c r="C6" s="1" t="s">
        <v>74</v>
      </c>
      <c r="D6" s="158" t="s">
        <v>743</v>
      </c>
      <c r="E6" s="162" t="s">
        <v>744</v>
      </c>
      <c r="F6" s="160">
        <v>30000</v>
      </c>
      <c r="G6" s="49" t="s">
        <v>58</v>
      </c>
      <c r="H6" s="162" t="s">
        <v>59</v>
      </c>
      <c r="I6" s="161" t="s">
        <v>745</v>
      </c>
    </row>
    <row r="7" spans="1:9" x14ac:dyDescent="0.25">
      <c r="A7" s="53" t="s">
        <v>93</v>
      </c>
      <c r="B7" s="2" t="s">
        <v>94</v>
      </c>
      <c r="C7" s="2" t="s">
        <v>121</v>
      </c>
      <c r="D7" s="158" t="s">
        <v>746</v>
      </c>
      <c r="E7" s="159" t="s">
        <v>747</v>
      </c>
      <c r="F7" s="160">
        <v>42000</v>
      </c>
      <c r="G7" s="52" t="s">
        <v>105</v>
      </c>
      <c r="H7" s="163" t="s">
        <v>106</v>
      </c>
      <c r="I7" s="161" t="s">
        <v>748</v>
      </c>
    </row>
    <row r="8" spans="1:9" x14ac:dyDescent="0.25">
      <c r="A8" s="49" t="s">
        <v>93</v>
      </c>
      <c r="B8" s="1" t="s">
        <v>94</v>
      </c>
      <c r="C8" s="1" t="s">
        <v>157</v>
      </c>
      <c r="D8" s="158" t="s">
        <v>749</v>
      </c>
      <c r="E8" s="164" t="s">
        <v>750</v>
      </c>
      <c r="F8" s="160">
        <v>46000</v>
      </c>
      <c r="G8" s="52" t="s">
        <v>141</v>
      </c>
      <c r="H8" s="164" t="s">
        <v>142</v>
      </c>
      <c r="I8" s="161" t="s">
        <v>748</v>
      </c>
    </row>
    <row r="9" spans="1:9" x14ac:dyDescent="0.25">
      <c r="A9" s="49" t="s">
        <v>93</v>
      </c>
      <c r="B9" s="1" t="s">
        <v>94</v>
      </c>
      <c r="C9" s="1" t="s">
        <v>192</v>
      </c>
      <c r="D9" s="158" t="s">
        <v>751</v>
      </c>
      <c r="E9" s="163" t="s">
        <v>752</v>
      </c>
      <c r="F9" s="160">
        <v>42000</v>
      </c>
      <c r="G9" s="52" t="s">
        <v>176</v>
      </c>
      <c r="H9" s="163" t="s">
        <v>177</v>
      </c>
      <c r="I9" s="161" t="s">
        <v>753</v>
      </c>
    </row>
    <row r="10" spans="1:9" x14ac:dyDescent="0.25">
      <c r="A10" s="49" t="s">
        <v>210</v>
      </c>
      <c r="B10" s="1" t="s">
        <v>6</v>
      </c>
      <c r="C10" s="1" t="s">
        <v>218</v>
      </c>
      <c r="D10" s="158" t="s">
        <v>754</v>
      </c>
      <c r="E10" s="162" t="s">
        <v>755</v>
      </c>
      <c r="F10" s="160">
        <v>50000</v>
      </c>
      <c r="G10" s="52" t="s">
        <v>212</v>
      </c>
      <c r="H10" s="162" t="s">
        <v>213</v>
      </c>
      <c r="I10" s="161" t="s">
        <v>756</v>
      </c>
    </row>
    <row r="11" spans="1:9" x14ac:dyDescent="0.25">
      <c r="A11" s="49" t="s">
        <v>210</v>
      </c>
      <c r="B11" s="1" t="s">
        <v>6</v>
      </c>
      <c r="C11" s="1" t="s">
        <v>218</v>
      </c>
      <c r="D11" s="158" t="s">
        <v>757</v>
      </c>
      <c r="E11" s="162" t="s">
        <v>758</v>
      </c>
      <c r="F11" s="160">
        <v>42500</v>
      </c>
      <c r="G11" s="52" t="s">
        <v>214</v>
      </c>
      <c r="H11" s="162" t="s">
        <v>215</v>
      </c>
      <c r="I11" s="161" t="s">
        <v>759</v>
      </c>
    </row>
    <row r="12" spans="1:9" x14ac:dyDescent="0.25">
      <c r="A12" s="49" t="s">
        <v>210</v>
      </c>
      <c r="B12" s="1" t="s">
        <v>6</v>
      </c>
      <c r="C12" s="1" t="s">
        <v>218</v>
      </c>
      <c r="D12" s="158" t="s">
        <v>760</v>
      </c>
      <c r="E12" s="162" t="s">
        <v>761</v>
      </c>
      <c r="F12" s="160">
        <v>42500</v>
      </c>
      <c r="G12" s="52" t="s">
        <v>216</v>
      </c>
      <c r="H12" s="162" t="s">
        <v>217</v>
      </c>
      <c r="I12" s="161" t="s">
        <v>762</v>
      </c>
    </row>
    <row r="13" spans="1:9" x14ac:dyDescent="0.25">
      <c r="A13" s="49" t="s">
        <v>229</v>
      </c>
      <c r="B13" s="1" t="s">
        <v>230</v>
      </c>
      <c r="C13" s="1" t="s">
        <v>240</v>
      </c>
      <c r="D13" s="158" t="s">
        <v>763</v>
      </c>
      <c r="E13" s="159" t="s">
        <v>764</v>
      </c>
      <c r="F13" s="160">
        <v>27500</v>
      </c>
      <c r="G13" s="49" t="s">
        <v>234</v>
      </c>
      <c r="H13" s="159" t="s">
        <v>235</v>
      </c>
      <c r="I13" s="161" t="s">
        <v>765</v>
      </c>
    </row>
    <row r="14" spans="1:9" x14ac:dyDescent="0.25">
      <c r="A14" s="49" t="s">
        <v>229</v>
      </c>
      <c r="B14" s="1" t="s">
        <v>230</v>
      </c>
      <c r="C14" s="1" t="s">
        <v>240</v>
      </c>
      <c r="D14" s="158" t="s">
        <v>766</v>
      </c>
      <c r="E14" s="159" t="s">
        <v>767</v>
      </c>
      <c r="F14" s="160">
        <v>24500</v>
      </c>
      <c r="G14" s="49" t="s">
        <v>236</v>
      </c>
      <c r="H14" s="159" t="s">
        <v>237</v>
      </c>
      <c r="I14" s="161" t="s">
        <v>768</v>
      </c>
    </row>
    <row r="15" spans="1:9" x14ac:dyDescent="0.25">
      <c r="A15" s="49" t="s">
        <v>229</v>
      </c>
      <c r="B15" s="1" t="s">
        <v>230</v>
      </c>
      <c r="C15" s="1" t="s">
        <v>240</v>
      </c>
      <c r="D15" s="158" t="s">
        <v>769</v>
      </c>
      <c r="E15" s="159" t="s">
        <v>770</v>
      </c>
      <c r="F15" s="160">
        <v>24500</v>
      </c>
      <c r="G15" s="49" t="s">
        <v>238</v>
      </c>
      <c r="H15" s="159" t="s">
        <v>239</v>
      </c>
      <c r="I15" s="161" t="s">
        <v>771</v>
      </c>
    </row>
    <row r="16" spans="1:9" x14ac:dyDescent="0.25">
      <c r="A16" s="49" t="s">
        <v>255</v>
      </c>
      <c r="B16" s="1" t="s">
        <v>255</v>
      </c>
      <c r="C16" s="1" t="s">
        <v>256</v>
      </c>
      <c r="D16" s="158" t="s">
        <v>772</v>
      </c>
      <c r="E16" s="163" t="s">
        <v>773</v>
      </c>
      <c r="F16" s="160">
        <v>50000</v>
      </c>
      <c r="G16" s="49" t="s">
        <v>249</v>
      </c>
      <c r="H16" s="163" t="s">
        <v>250</v>
      </c>
      <c r="I16" s="161" t="s">
        <v>774</v>
      </c>
    </row>
    <row r="17" spans="1:9" x14ac:dyDescent="0.25">
      <c r="A17" s="49" t="s">
        <v>255</v>
      </c>
      <c r="B17" s="1" t="s">
        <v>255</v>
      </c>
      <c r="C17" s="1" t="s">
        <v>256</v>
      </c>
      <c r="D17" s="158" t="s">
        <v>775</v>
      </c>
      <c r="E17" s="163" t="s">
        <v>776</v>
      </c>
      <c r="F17" s="160">
        <v>42500</v>
      </c>
      <c r="G17" s="49" t="s">
        <v>251</v>
      </c>
      <c r="H17" s="163" t="s">
        <v>252</v>
      </c>
      <c r="I17" s="161" t="s">
        <v>774</v>
      </c>
    </row>
    <row r="18" spans="1:9" x14ac:dyDescent="0.25">
      <c r="A18" s="49" t="s">
        <v>255</v>
      </c>
      <c r="B18" s="1" t="s">
        <v>255</v>
      </c>
      <c r="C18" s="1" t="s">
        <v>256</v>
      </c>
      <c r="D18" s="158" t="s">
        <v>777</v>
      </c>
      <c r="E18" s="163" t="s">
        <v>778</v>
      </c>
      <c r="F18" s="160">
        <v>42500</v>
      </c>
      <c r="G18" s="49" t="s">
        <v>253</v>
      </c>
      <c r="H18" s="163" t="s">
        <v>254</v>
      </c>
      <c r="I18" s="161" t="s">
        <v>774</v>
      </c>
    </row>
    <row r="19" spans="1:9" x14ac:dyDescent="0.25">
      <c r="A19" s="49" t="s">
        <v>285</v>
      </c>
      <c r="B19" s="1" t="s">
        <v>6</v>
      </c>
      <c r="C19" s="1" t="s">
        <v>779</v>
      </c>
      <c r="D19" s="163" t="s">
        <v>665</v>
      </c>
      <c r="E19" s="163" t="s">
        <v>664</v>
      </c>
      <c r="F19" s="160">
        <v>24000</v>
      </c>
      <c r="G19" s="49" t="s">
        <v>287</v>
      </c>
      <c r="H19" s="163" t="s">
        <v>288</v>
      </c>
      <c r="I19" s="161" t="s">
        <v>780</v>
      </c>
    </row>
    <row r="20" spans="1:9" x14ac:dyDescent="0.25">
      <c r="A20" s="165" t="s">
        <v>285</v>
      </c>
      <c r="B20" s="166" t="s">
        <v>6</v>
      </c>
      <c r="C20" s="166" t="s">
        <v>779</v>
      </c>
      <c r="D20" s="167" t="s">
        <v>666</v>
      </c>
      <c r="E20" s="167" t="s">
        <v>667</v>
      </c>
      <c r="F20" s="168">
        <v>27500</v>
      </c>
      <c r="G20" s="165" t="s">
        <v>289</v>
      </c>
      <c r="H20" s="167" t="s">
        <v>290</v>
      </c>
      <c r="I20" s="169" t="s">
        <v>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2018-11-16T14:14:37Z</dcterms:modified>
</cp:coreProperties>
</file>