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All Subjects" sheetId="1" r:id="rId1"/>
    <sheet name="Combo" sheetId="2" r:id="rId2"/>
  </sheets>
  <externalReferences>
    <externalReference r:id="rId3"/>
    <externalReference r:id="rId4"/>
  </externalReferences>
  <definedNames>
    <definedName name="_xlnm._FilterDatabase" localSheetId="0" hidden="1">'All Subjects'!$A$1:$K$168</definedName>
    <definedName name="_xlnm._FilterDatabase" localSheetId="1" hidden="1">Combo!$A$2:$E$103</definedName>
  </definedNames>
  <calcPr calcId="145621" concurrentCalc="0"/>
</workbook>
</file>

<file path=xl/calcChain.xml><?xml version="1.0" encoding="utf-8"?>
<calcChain xmlns="http://schemas.openxmlformats.org/spreadsheetml/2006/main">
  <c r="I137" i="1" l="1"/>
  <c r="I138" i="1"/>
  <c r="I139" i="1"/>
  <c r="I140" i="1"/>
  <c r="I141" i="1"/>
  <c r="J168" i="1"/>
  <c r="I168" i="1"/>
  <c r="I143" i="1"/>
  <c r="I144" i="1"/>
  <c r="I145" i="1"/>
  <c r="I146" i="1"/>
  <c r="I147" i="1"/>
  <c r="I148" i="1"/>
  <c r="I149" i="1"/>
  <c r="I150" i="1"/>
  <c r="I151" i="1"/>
  <c r="I152" i="1"/>
  <c r="I153" i="1"/>
  <c r="I154" i="1"/>
  <c r="I155" i="1"/>
  <c r="I156" i="1"/>
  <c r="I157" i="1"/>
  <c r="I158" i="1"/>
  <c r="I159" i="1"/>
  <c r="I160" i="1"/>
  <c r="I161" i="1"/>
  <c r="I162" i="1"/>
  <c r="I163" i="1"/>
  <c r="I164" i="1"/>
  <c r="I165" i="1"/>
  <c r="I166" i="1"/>
  <c r="I167" i="1"/>
  <c r="I142" i="1"/>
  <c r="I117" i="1"/>
  <c r="I118" i="1"/>
  <c r="I119" i="1"/>
  <c r="I120" i="1"/>
  <c r="I121" i="1"/>
  <c r="I122" i="1"/>
  <c r="I123" i="1"/>
  <c r="I124" i="1"/>
  <c r="I125" i="1"/>
  <c r="I126" i="1"/>
  <c r="I127" i="1"/>
  <c r="I128" i="1"/>
  <c r="I129" i="1"/>
  <c r="I130" i="1"/>
  <c r="I31" i="1"/>
  <c r="J31" i="1"/>
  <c r="J40" i="1"/>
  <c r="I40" i="1"/>
  <c r="J22" i="1"/>
  <c r="I22" i="1"/>
  <c r="C24" i="2"/>
  <c r="C25" i="2"/>
  <c r="C27" i="2"/>
  <c r="C28" i="2"/>
  <c r="C30" i="2"/>
  <c r="C31" i="2"/>
  <c r="C33" i="2"/>
  <c r="C34" i="2"/>
  <c r="C35" i="2"/>
  <c r="C36" i="2"/>
  <c r="C37" i="2"/>
  <c r="C38" i="2"/>
  <c r="C39" i="2"/>
  <c r="C40" i="2"/>
  <c r="C41" i="2"/>
  <c r="C42" i="2"/>
  <c r="C43" i="2"/>
  <c r="C52" i="2"/>
  <c r="C53" i="2"/>
  <c r="C54" i="2"/>
  <c r="C55" i="2"/>
  <c r="C56" i="2"/>
  <c r="C57" i="2"/>
  <c r="C58" i="2"/>
  <c r="C59" i="2"/>
  <c r="C60" i="2"/>
  <c r="C61" i="2"/>
  <c r="C62" i="2"/>
  <c r="C63" i="2"/>
  <c r="C64" i="2"/>
  <c r="C65" i="2"/>
  <c r="C66" i="2"/>
  <c r="C67" i="2"/>
  <c r="C68" i="2"/>
  <c r="C69" i="2"/>
  <c r="C70" i="2"/>
  <c r="C71" i="2"/>
  <c r="C94" i="2"/>
  <c r="C97" i="2"/>
  <c r="C98" i="2"/>
  <c r="C100" i="2"/>
  <c r="C101" i="2"/>
  <c r="C103" i="2"/>
  <c r="C23" i="2"/>
  <c r="C22" i="2"/>
  <c r="C21" i="2"/>
  <c r="C20" i="2"/>
  <c r="C19" i="2"/>
  <c r="C18" i="2"/>
  <c r="C17" i="2"/>
  <c r="C16" i="2"/>
  <c r="C15" i="2"/>
  <c r="C14" i="2"/>
  <c r="C13" i="2"/>
  <c r="C12" i="2"/>
  <c r="C11" i="2"/>
  <c r="C10" i="2"/>
  <c r="C9" i="2"/>
  <c r="C8" i="2"/>
  <c r="C7" i="2"/>
  <c r="C6" i="2"/>
  <c r="C5" i="2"/>
  <c r="C4" i="2"/>
  <c r="C3" i="2"/>
  <c r="J3" i="1"/>
  <c r="J4" i="1"/>
  <c r="J5" i="1"/>
  <c r="J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3" i="1"/>
  <c r="J24" i="1"/>
  <c r="J25" i="1"/>
  <c r="J26" i="1"/>
  <c r="J27" i="1"/>
  <c r="J28" i="1"/>
  <c r="J29" i="1"/>
  <c r="J30" i="1"/>
  <c r="J32" i="1"/>
  <c r="J33" i="1"/>
  <c r="J34" i="1"/>
  <c r="J35" i="1"/>
  <c r="J36" i="1"/>
  <c r="J37" i="1"/>
  <c r="J38" i="1"/>
  <c r="J39" i="1"/>
  <c r="J41" i="1"/>
  <c r="J42" i="1"/>
  <c r="J43" i="1"/>
  <c r="J44" i="1"/>
  <c r="J52" i="1"/>
  <c r="J60" i="1"/>
  <c r="J68" i="1"/>
  <c r="J76" i="1"/>
  <c r="J84" i="1"/>
  <c r="J92" i="1"/>
  <c r="J93" i="1"/>
  <c r="J94" i="1"/>
  <c r="J95" i="1"/>
  <c r="J96" i="1"/>
  <c r="J97" i="1"/>
  <c r="J98" i="1"/>
  <c r="J99" i="1"/>
  <c r="J100" i="1"/>
  <c r="J101" i="1"/>
  <c r="J102" i="1"/>
  <c r="J103" i="1"/>
  <c r="J104" i="1"/>
  <c r="J105" i="1"/>
  <c r="J106" i="1"/>
  <c r="J107" i="1"/>
  <c r="J108" i="1"/>
  <c r="J109" i="1"/>
  <c r="J110" i="1"/>
  <c r="J111" i="1"/>
  <c r="J112" i="1"/>
  <c r="J113" i="1"/>
  <c r="J114" i="1"/>
  <c r="J115" i="1"/>
  <c r="J116" i="1"/>
  <c r="J131" i="1"/>
  <c r="J132" i="1"/>
  <c r="J133" i="1"/>
  <c r="J134" i="1"/>
  <c r="J135" i="1"/>
  <c r="J136" i="1"/>
  <c r="J2" i="1"/>
  <c r="I3" i="1"/>
  <c r="I4" i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3" i="1"/>
  <c r="I24" i="1"/>
  <c r="I25" i="1"/>
  <c r="I26" i="1"/>
  <c r="I27" i="1"/>
  <c r="I28" i="1"/>
  <c r="I29" i="1"/>
  <c r="I30" i="1"/>
  <c r="I32" i="1"/>
  <c r="I33" i="1"/>
  <c r="I34" i="1"/>
  <c r="I35" i="1"/>
  <c r="I36" i="1"/>
  <c r="I37" i="1"/>
  <c r="I38" i="1"/>
  <c r="I39" i="1"/>
  <c r="I41" i="1"/>
  <c r="I42" i="1"/>
  <c r="I43" i="1"/>
  <c r="I44" i="1"/>
  <c r="I52" i="1"/>
  <c r="I60" i="1"/>
  <c r="I68" i="1"/>
  <c r="I76" i="1"/>
  <c r="I84" i="1"/>
  <c r="I92" i="1"/>
  <c r="I93" i="1"/>
  <c r="I94" i="1"/>
  <c r="I95" i="1"/>
  <c r="I96" i="1"/>
  <c r="I97" i="1"/>
  <c r="I98" i="1"/>
  <c r="I99" i="1"/>
  <c r="I100" i="1"/>
  <c r="I101" i="1"/>
  <c r="I102" i="1"/>
  <c r="I103" i="1"/>
  <c r="I104" i="1"/>
  <c r="I105" i="1"/>
  <c r="I106" i="1"/>
  <c r="I107" i="1"/>
  <c r="I108" i="1"/>
  <c r="I109" i="1"/>
  <c r="I110" i="1"/>
  <c r="I111" i="1"/>
  <c r="I112" i="1"/>
  <c r="I113" i="1"/>
  <c r="I114" i="1"/>
  <c r="I115" i="1"/>
  <c r="I116" i="1"/>
  <c r="I131" i="1"/>
  <c r="I132" i="1"/>
  <c r="I133" i="1"/>
  <c r="I134" i="1"/>
  <c r="I135" i="1"/>
  <c r="I136" i="1"/>
  <c r="I2" i="1"/>
  <c r="D134" i="1"/>
  <c r="D133" i="1"/>
  <c r="D132" i="1"/>
  <c r="D131" i="1"/>
  <c r="D116" i="1"/>
  <c r="D115" i="1"/>
  <c r="D114" i="1"/>
  <c r="D113" i="1"/>
  <c r="D112" i="1"/>
  <c r="D111" i="1"/>
  <c r="D110" i="1"/>
  <c r="D109" i="1"/>
  <c r="D108" i="1"/>
  <c r="D107" i="1"/>
  <c r="D106" i="1"/>
  <c r="D105" i="1"/>
  <c r="D104" i="1"/>
  <c r="D103" i="1"/>
  <c r="D102" i="1"/>
  <c r="D101" i="1"/>
  <c r="D100" i="1"/>
  <c r="D99" i="1"/>
  <c r="D98" i="1"/>
  <c r="D97" i="1"/>
  <c r="D96" i="1"/>
  <c r="D95" i="1"/>
  <c r="D94" i="1"/>
  <c r="D93" i="1"/>
  <c r="D92" i="1"/>
  <c r="D91" i="1"/>
  <c r="D90" i="1"/>
  <c r="D89" i="1"/>
  <c r="D88" i="1"/>
  <c r="D87" i="1"/>
  <c r="D86" i="1"/>
  <c r="D85" i="1"/>
  <c r="D84" i="1"/>
  <c r="D83" i="1"/>
  <c r="D82" i="1"/>
  <c r="D81" i="1"/>
  <c r="D80" i="1"/>
  <c r="D79" i="1"/>
  <c r="D78" i="1"/>
  <c r="D77" i="1"/>
  <c r="D76" i="1"/>
  <c r="D75" i="1"/>
  <c r="D74" i="1"/>
  <c r="D73" i="1"/>
  <c r="D72" i="1"/>
  <c r="D71" i="1"/>
  <c r="D70" i="1"/>
  <c r="D69" i="1"/>
  <c r="D68" i="1"/>
  <c r="D67" i="1"/>
  <c r="D66" i="1"/>
  <c r="D65" i="1"/>
  <c r="D64" i="1"/>
  <c r="D63" i="1"/>
  <c r="D62" i="1"/>
  <c r="D61" i="1"/>
  <c r="D60" i="1"/>
  <c r="D59" i="1"/>
  <c r="D58" i="1"/>
  <c r="D57" i="1"/>
  <c r="D56" i="1"/>
  <c r="D55" i="1"/>
  <c r="D54" i="1"/>
  <c r="D53" i="1"/>
  <c r="D52" i="1"/>
  <c r="D51" i="1"/>
  <c r="D50" i="1"/>
  <c r="D49" i="1"/>
  <c r="D48" i="1"/>
  <c r="D47" i="1"/>
  <c r="D46" i="1"/>
  <c r="D45" i="1"/>
  <c r="D44" i="1"/>
  <c r="D42" i="1"/>
  <c r="D41" i="1"/>
  <c r="D39" i="1"/>
  <c r="D38" i="1"/>
  <c r="D37" i="1"/>
  <c r="D36" i="1"/>
  <c r="D35" i="1"/>
  <c r="D34" i="1"/>
  <c r="D33" i="1"/>
  <c r="D32" i="1"/>
  <c r="D30" i="1"/>
  <c r="D29" i="1"/>
  <c r="D28" i="1"/>
  <c r="D27" i="1"/>
  <c r="D26" i="1"/>
  <c r="D25" i="1"/>
  <c r="D24" i="1"/>
  <c r="D23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  <c r="D7" i="1"/>
  <c r="D6" i="1"/>
  <c r="D5" i="1"/>
  <c r="D4" i="1"/>
  <c r="D3" i="1"/>
  <c r="D2" i="1"/>
</calcChain>
</file>

<file path=xl/sharedStrings.xml><?xml version="1.0" encoding="utf-8"?>
<sst xmlns="http://schemas.openxmlformats.org/spreadsheetml/2006/main" count="1421" uniqueCount="516">
  <si>
    <t>Divison</t>
  </si>
  <si>
    <t>Board</t>
  </si>
  <si>
    <t>Course</t>
  </si>
  <si>
    <t>Product Code</t>
  </si>
  <si>
    <t>Product Name</t>
  </si>
  <si>
    <t>STB-ENG</t>
  </si>
  <si>
    <t>Maharashtra Board</t>
  </si>
  <si>
    <t>STB-ENG-VIII</t>
  </si>
  <si>
    <t>Class VIII Eng. Med. All Subjects. 2018-19</t>
  </si>
  <si>
    <t>Class VIII Eng. Med. Maths &amp; Science. 2018-19</t>
  </si>
  <si>
    <t>Class VIII Eng. Med. Languages &amp; Social Science. 2018-19</t>
  </si>
  <si>
    <t>STB-ENG-IX</t>
  </si>
  <si>
    <t>Class IX Eng. Med. All Subjects. 2018-19</t>
  </si>
  <si>
    <t>Class IX Eng. Med. Maths &amp; Science. 2018-19</t>
  </si>
  <si>
    <t>Class IX Eng. Med. Languages &amp; Social Science. 2018-19</t>
  </si>
  <si>
    <t>STB-ENG-X</t>
  </si>
  <si>
    <t>Class X Eng. Med. All Subjects. 2018-19</t>
  </si>
  <si>
    <t>Class X Eng. Med. Maths &amp; Science. 2018-19</t>
  </si>
  <si>
    <t>Class X Eng. Med. Languages &amp; Social Science. 2018-19</t>
  </si>
  <si>
    <t>STB-SEMI</t>
  </si>
  <si>
    <t>STB-SEMI-IX</t>
  </si>
  <si>
    <t>Class IX SEMI. ENG. Maths &amp; Science. 2018-19</t>
  </si>
  <si>
    <t>STB-SEMI-X-v2</t>
  </si>
  <si>
    <t>Class X SEMI. ENG. Maths &amp; Science. 2018-19</t>
  </si>
  <si>
    <t>CBSE</t>
  </si>
  <si>
    <t>CBSE_Class_VIII_V2</t>
  </si>
  <si>
    <t>Class VIII CBSE All Subjects 2018-19</t>
  </si>
  <si>
    <t>Class VIII CBSE Maths &amp; Science. 2018-19</t>
  </si>
  <si>
    <t>Class VIII CBSE Languages &amp; Social Science. 2018-19</t>
  </si>
  <si>
    <t>CBSE-IX_V2</t>
  </si>
  <si>
    <t>Class IX CBSE All Subjects. 2018-19</t>
  </si>
  <si>
    <t>Class IX CBSE Maths &amp; Science. 2018-19</t>
  </si>
  <si>
    <t>Class IX CBSE Languages &amp; Social Science. 2018-19</t>
  </si>
  <si>
    <t>CBSE-X_V2</t>
  </si>
  <si>
    <t>Class X CBSE All Subjects. 2018-19</t>
  </si>
  <si>
    <t>Class X CBSE Maths &amp; Science. 2018-19</t>
  </si>
  <si>
    <t>Class X CBSE Languages &amp; Social Science. 2018-19</t>
  </si>
  <si>
    <t>ICSE</t>
  </si>
  <si>
    <t>ICSE-GRADE-IX</t>
  </si>
  <si>
    <t>Class IX ICSE All Subjects. 2018-19</t>
  </si>
  <si>
    <t>Class IX ICSE Maths &amp; Science. 2018-19</t>
  </si>
  <si>
    <t>Class IX ICSE Languages &amp; Social Science. 2018-19</t>
  </si>
  <si>
    <t>Class IX ICSE Maths &amp; Economics. 2018-19</t>
  </si>
  <si>
    <t>Class IX ICSE Maths &amp; Commercial Studies. 2018-19</t>
  </si>
  <si>
    <t>Class IX ICSE Science &amp; Economics. 2018-19</t>
  </si>
  <si>
    <t>Class IX ICSE Science &amp; Commercial Studies. 2018-19</t>
  </si>
  <si>
    <t>Class IX ICSE Economics &amp; Commercial Studies. 2018-19</t>
  </si>
  <si>
    <t>ICSE-GRADE-X</t>
  </si>
  <si>
    <t>Class X ICSE All Subjects. 2018-19</t>
  </si>
  <si>
    <t>Class X ICSE Maths &amp; Science. 2018-19</t>
  </si>
  <si>
    <t>Class X ICSE Languages &amp; Social Science. 2018-19</t>
  </si>
  <si>
    <t>Class X ICSE Maths &amp; Economics. 2018-19</t>
  </si>
  <si>
    <t>Class X ICSE Maths &amp; Commercial Studies. 2018-19</t>
  </si>
  <si>
    <t>Class X ICSE Science &amp; Economics. 2018-19</t>
  </si>
  <si>
    <t>Class X ICSE Science &amp; Commercial Studies. 2018-19</t>
  </si>
  <si>
    <t>Class X ICSE Economics &amp; Commercial Studies. 2018-19</t>
  </si>
  <si>
    <t>SCI-LEPL</t>
  </si>
  <si>
    <t>National Board</t>
  </si>
  <si>
    <t>VIII-IIT-AIIMS-NTSE-Olympiads</t>
  </si>
  <si>
    <t>VIII Foundation. 2018-19</t>
  </si>
  <si>
    <t>Mental_Ability</t>
  </si>
  <si>
    <t>Mental Ability &amp; Reasoning. 2018-19</t>
  </si>
  <si>
    <t>NTSE-Test_Series</t>
  </si>
  <si>
    <t>XI-MAIN_AND_ADVANCE</t>
  </si>
  <si>
    <t>XI JEE Main and Advanced PCM. 2018-19</t>
  </si>
  <si>
    <t>XI JEE Main and Advanced Physics. 2018-19</t>
  </si>
  <si>
    <t>XI JEE Main and Advanced Chemistry. 2018-19</t>
  </si>
  <si>
    <t>XI JEE Main and Advanced Maths. 2018-19</t>
  </si>
  <si>
    <t xml:space="preserve">XI JEE Main and Advanced PCM. 2018-20 (2 Yrs)  </t>
  </si>
  <si>
    <t>XI JEE Main and Advanced Physics. 2018-20 (2 Yrs)</t>
  </si>
  <si>
    <t>XI JEE Main and Advanced Chemistry. 2018-20 (2 Yrs)</t>
  </si>
  <si>
    <t>XI JEE Main and Advanced Maths. 2018-20 (2 Yrs)</t>
  </si>
  <si>
    <t>XII-MAIN_AND_ADVANCE</t>
  </si>
  <si>
    <t>XII JEE Main and Advanced PCM. 2018-19</t>
  </si>
  <si>
    <t>XII JEE Main and Advanced Physics. 2018-19</t>
  </si>
  <si>
    <t>XII JEE Main and Advanced Chemistry. 2018-19</t>
  </si>
  <si>
    <t>XII JEE Main and Advanced Maths. 2018-19</t>
  </si>
  <si>
    <t>XII JEE Main and Advanced PCM. 2018-20 (2 Yrs)</t>
  </si>
  <si>
    <t>XII JEE Main and Advanced Physics. 2018-20 (2 Yrs)</t>
  </si>
  <si>
    <t>XII JEE Main and Advanced Chemistry. 2018-20 (2 Yrs)</t>
  </si>
  <si>
    <t>XII JEE Main and Advanced Maths. 2018-20 (2 Yrs)</t>
  </si>
  <si>
    <t>XI-JEE_CLASSROOM</t>
  </si>
  <si>
    <t>XI Lakshya JEE Main and Advanced PCM Classroom Lectures. 2018-19</t>
  </si>
  <si>
    <t>XI Lakshya JEE Main and Advanced Physics Classroom Lectures. 2018-19</t>
  </si>
  <si>
    <t>XI Lakshya JEE Main and Advanced Chemistry Classroom Lectures. 2018-19</t>
  </si>
  <si>
    <t>XI Lakshya JEE Main and Advanced Maths Classroom Lectures. 2018-19</t>
  </si>
  <si>
    <t>XI Lakshya JEE Main and Advanced PCM Classroom Lectures. 2018-20 (2 Yrs)</t>
  </si>
  <si>
    <t>XI Lakshya JEE Main and Advanced Physics Classroom Lectures. 2018-20 (2 Yrs)</t>
  </si>
  <si>
    <t>XI Lakshya JEE Main and Advanced Chemistry Classroom Lectures. 2018-20 (2 Yrs)</t>
  </si>
  <si>
    <t>XI Lakshya JEE Main and Advanced Maths Classroom Lectures. 2018-20 (2 Yrs)</t>
  </si>
  <si>
    <t>XII-JEE_CLASSROOM</t>
  </si>
  <si>
    <t>XII Lakshya JEE Main and Advanced PCM Classroom Lectures. 2018-19</t>
  </si>
  <si>
    <t>XII Lakshya JEE Main and Advanced Physics Classroom Lectures. 2018-19</t>
  </si>
  <si>
    <t>XII Lakshya JEE Main and Advanced Chemistry Classroom Lectures. 2018-19</t>
  </si>
  <si>
    <t>XII Lakshya JEE Main and Advanced Maths Classroom Lectures. 2018-19</t>
  </si>
  <si>
    <t>XII Lakshya JEE Main and Advanced PCM Classroom Lectures. 2018-20 (2 Yrs)</t>
  </si>
  <si>
    <t>XII Lakshya JEE Main and Advanced Physics Classroom Lectures. 2018-20 (2 Yrs)</t>
  </si>
  <si>
    <t>XII Lakshya JEE Main and Advanced Chemistry Classroom Lectures. 2018-20 (2 Yrs)</t>
  </si>
  <si>
    <t>XII Lakshya JEE Main and Advanced Maths Classroom Lectures. 2018-20 (2 Yrs)</t>
  </si>
  <si>
    <t>XI-NEET_AND_AIIMS</t>
  </si>
  <si>
    <t>XI NEET and AIIMS PCB. 2018-19</t>
  </si>
  <si>
    <t>XI NEET and AIIMS Physics. 2018-19</t>
  </si>
  <si>
    <t>XI NEET and AIIMS Chemistry. 2018-19</t>
  </si>
  <si>
    <t>XI NEET and AIIMS Biology. 2018-19</t>
  </si>
  <si>
    <t>XI NEET and AIIMS PCB. 2018-20 (2 Yrs)</t>
  </si>
  <si>
    <t>XI NEET and AIIMS Physics. 2018-20 (2 Yrs)</t>
  </si>
  <si>
    <t>XI NEET and AIIMS Chemistry. 2018-20 (2 Yrs)</t>
  </si>
  <si>
    <t>XI NEET and AIIMS Biology. 2018-20 (2 Yrs)</t>
  </si>
  <si>
    <t>XII-NEET_AND_AIIMS</t>
  </si>
  <si>
    <t xml:space="preserve">XII NEET and AIIMS PCB. 2018-19 </t>
  </si>
  <si>
    <t>XII NEET and AIIMS Physics. 2018-19</t>
  </si>
  <si>
    <t>XII NEET and AIIMS Chemistry. 2018-19</t>
  </si>
  <si>
    <t>XII NEET and AIIMS Biology. 2018-19</t>
  </si>
  <si>
    <t>XII NEET and AIIMS PCB. 2018-20 (2 Yrs)</t>
  </si>
  <si>
    <t>XII NEET and AIIMS Physics. 2018-20 (2 Yrs)</t>
  </si>
  <si>
    <t>XII NEET and AIIMS Chemistry. 2018-20 (2 Yrs)</t>
  </si>
  <si>
    <t>XII NEET and AIIMS Biology. 2018-20 (2 Yrs)</t>
  </si>
  <si>
    <t>SCI-STB</t>
  </si>
  <si>
    <t>XI-MH-BOARD</t>
  </si>
  <si>
    <t>Class XI MH Board PCMB. 2018-19</t>
  </si>
  <si>
    <t>Class XI MH Board PCB. 2018-19</t>
  </si>
  <si>
    <t>Class XI MH Board PCM. 2018-19</t>
  </si>
  <si>
    <t>XII-MH-BOARD_AND_CET</t>
  </si>
  <si>
    <t>Class XII MH Board PCMB. 2018-19</t>
  </si>
  <si>
    <t>Class XII MH Board PCB. 2018-19</t>
  </si>
  <si>
    <t>Class XII MH Board PCM. 2018-19</t>
  </si>
  <si>
    <t>Karnataka</t>
  </si>
  <si>
    <t>Karnataka Board</t>
  </si>
  <si>
    <t>K-CET</t>
  </si>
  <si>
    <t>K-CET PCM. 2018-19</t>
  </si>
  <si>
    <t>KA-SCI-PU-I</t>
  </si>
  <si>
    <t>PU I Karnataka Board PCMB. 2018-19</t>
  </si>
  <si>
    <t>PU I Karnataka Board PCB. 2018-19</t>
  </si>
  <si>
    <t>PU I Karnataka Board PCM. 2018-19</t>
  </si>
  <si>
    <t>KA-SCI-PU-II</t>
  </si>
  <si>
    <t>PU II Karnataka Board PCMB. 2018-19</t>
  </si>
  <si>
    <t>PU II Karnataka Board PCB. 2018-19</t>
  </si>
  <si>
    <t>PU II Karnataka Board PCM. 2018-19</t>
  </si>
  <si>
    <t>CBSE-SCI</t>
  </si>
  <si>
    <t>XI-CBSE-SCI</t>
  </si>
  <si>
    <t>Class XI CBSE PCMB. 2018-19</t>
  </si>
  <si>
    <t>Class XI CBSE PCB. 2018-19</t>
  </si>
  <si>
    <t>Class XI CBSE PCM. 2018-19</t>
  </si>
  <si>
    <t>CBSE - SCI</t>
  </si>
  <si>
    <t>XII-CBSE-SCI</t>
  </si>
  <si>
    <t>Class XII CBSE PCMB. 2018-19</t>
  </si>
  <si>
    <t>Class XII CBSE PCB. 2018-19</t>
  </si>
  <si>
    <t>Class XII CBSE PCM. 2018-19</t>
  </si>
  <si>
    <t>Other Board</t>
  </si>
  <si>
    <t>Class_XI_Science</t>
  </si>
  <si>
    <t>Class XI Other Board PCMB. 2018-19</t>
  </si>
  <si>
    <t>Class XI Other Board PCB. 2018-19</t>
  </si>
  <si>
    <t>Class XI Other Board PCM. 2018-19</t>
  </si>
  <si>
    <t>Class_XII_Science</t>
  </si>
  <si>
    <t>Class XII Other Board PCMB. 2018-19</t>
  </si>
  <si>
    <t>Class XII Other Board PCB. 2018-19</t>
  </si>
  <si>
    <t>Class XII Other Board PCM. 2018-19</t>
  </si>
  <si>
    <t>COM</t>
  </si>
  <si>
    <t>FYJC-Commerce</t>
  </si>
  <si>
    <t>Class XI MH Board BEMO. 2018-19</t>
  </si>
  <si>
    <t>Class XI MH Board BESO. 2018-19</t>
  </si>
  <si>
    <t>SYJC-17-18</t>
  </si>
  <si>
    <t>Class XII MH Board BEMO. 2018-19</t>
  </si>
  <si>
    <t>Class XII MH Board BESO. 2018-19</t>
  </si>
  <si>
    <t>CBSE - COM</t>
  </si>
  <si>
    <t>CBSE-XI-Commerce</t>
  </si>
  <si>
    <t>LMSPM0001439</t>
  </si>
  <si>
    <t>Class XI CBSE Commerce. 2018-19</t>
  </si>
  <si>
    <t>CBSE-COM</t>
  </si>
  <si>
    <t>CBSE-XII-COMMERCE</t>
  </si>
  <si>
    <t>LMSPM0001440</t>
  </si>
  <si>
    <t>Class XII CBSE Commerce. 2018-19</t>
  </si>
  <si>
    <t>Premium
List Price</t>
  </si>
  <si>
    <t>Premium+
List Price</t>
  </si>
  <si>
    <t>Discount</t>
  </si>
  <si>
    <t>Premium After Discount</t>
  </si>
  <si>
    <t>Premium+ After Discount</t>
  </si>
  <si>
    <t>NA</t>
  </si>
  <si>
    <t>LMSPM0001848</t>
  </si>
  <si>
    <t>Class VIII to X Eng. Med. Maths &amp; Science. 2018-21</t>
  </si>
  <si>
    <t>LMSPM0001849</t>
  </si>
  <si>
    <t>Class VIII to X Eng. Med. All Subjects. 2018-21</t>
  </si>
  <si>
    <t>LMSPM0001495</t>
  </si>
  <si>
    <t>Combo - Class IX Eng. Med. All Subjects. 2018-19 + Class X Eng. Med. All Subjects 2019-20</t>
  </si>
  <si>
    <t>LMSPM0001563</t>
  </si>
  <si>
    <t xml:space="preserve">Class IX-X SSC Prime Combo MH Board Eng. Med. All Subjects. 2018-20 (2 Yrs)  </t>
  </si>
  <si>
    <t>LMSPM0001497</t>
  </si>
  <si>
    <t>Combo - Class IX CBSE All Subjects. 2018-19 + Class X CBSE All Subjects. 2019-20</t>
  </si>
  <si>
    <t>LMSPM0001646</t>
  </si>
  <si>
    <t>Class IX-X CBSE Prime Combo All Subjects. 2018-20 (2 Yrs)</t>
  </si>
  <si>
    <t>LMSPM0001524</t>
  </si>
  <si>
    <t>Combo - Class IX ICSE All Subjects. 2018-19 + X ICSE All Subjects. 2019-20</t>
  </si>
  <si>
    <t>LMSPM0001633</t>
  </si>
  <si>
    <t xml:space="preserve">Class IX-X ICSE Prime Combo All Subjects. 2018-20 (2 Yrs)    </t>
  </si>
  <si>
    <t>LMSPM0001651</t>
  </si>
  <si>
    <t>Combo - Class XI HSC MH BOARD PCMB. 2018-19 + XII HSC MH BOARD PCMB. 2019-20</t>
  </si>
  <si>
    <t>LMSPM0001580</t>
  </si>
  <si>
    <t xml:space="preserve">Class XI-XII HSC Prime Combo MH BOARD PCMB. 2018-20 (2 Yrs)  </t>
  </si>
  <si>
    <t>LMSPM0001652</t>
  </si>
  <si>
    <t>Class XI-XII HSC Combo MH BOARD PCMB. 2018-19 (1 Yr)</t>
  </si>
  <si>
    <t>LMSPM0001653</t>
  </si>
  <si>
    <t>Combo - Class XI HSC MH BOARD PCM. 2018-19 + XII HSC MH BOARD PCM. 2019-20</t>
  </si>
  <si>
    <t>LMSPM0001654</t>
  </si>
  <si>
    <t>Class XI-XII HSC Prime Combo MH BOARD PCM. 2018-20 (2 Yrs)</t>
  </si>
  <si>
    <t>LMSPM0001655</t>
  </si>
  <si>
    <t>Class XI-XII HSC Combo MH BOARD PCM. 2018-19 (1 Yr)</t>
  </si>
  <si>
    <t>LMSPM0001656</t>
  </si>
  <si>
    <t>Combo - Class XI HSC MH BOARD PCB. 2018-19 + XII HSC MH BOARD PCB. 2019-20</t>
  </si>
  <si>
    <t>LMSPM0001657</t>
  </si>
  <si>
    <t>Class XI-XII HSC Prime Combo MH BOARD PCB. 2018-20 (2 Yrs)</t>
  </si>
  <si>
    <t>LMSPM0001658</t>
  </si>
  <si>
    <t>Class XI-XII HSC Combo MH BOARD PCB. 2018-19 (1 Yr)</t>
  </si>
  <si>
    <t>LMSPM0001637</t>
  </si>
  <si>
    <t>Combo - Class XI HSC MH BOARD BEMO. 2018-19 + XII HSC MH BOARD BEMO. 2019-20</t>
  </si>
  <si>
    <t>LMSPM0001648</t>
  </si>
  <si>
    <t xml:space="preserve">Class XI-XII HSC Prime Combo MH BOARD BEMO. 2018-20 (2 Yrs)  </t>
  </si>
  <si>
    <t>LMSPM0001649</t>
  </si>
  <si>
    <t>Combo - Class XI HSC MH BOARD BESO. 2018-19 + XII HSC MH BOARD BESO. 2019-20</t>
  </si>
  <si>
    <t>LMSPM0001628</t>
  </si>
  <si>
    <t xml:space="preserve">Class XI-XII HSC Prime Combo MH BOARD BESO. 2018-20 (2 Yrs)    </t>
  </si>
  <si>
    <t>LMSPM0001553</t>
  </si>
  <si>
    <t xml:space="preserve">XI-XII Combo JEE Main and Advanced PCM. 2018-19 (1 Yr) </t>
  </si>
  <si>
    <t>LMSPM0001459</t>
  </si>
  <si>
    <t xml:space="preserve">XI-XII Prime Combo JEE Main and Advanced PCM. 2018-20 (2 Yrs) </t>
  </si>
  <si>
    <t>LMSPM0001660</t>
  </si>
  <si>
    <t>XI-XII Combo JEE Main and Advanced PCM. 2018-19 (1 Yr)</t>
  </si>
  <si>
    <t>LMSPM0001579</t>
  </si>
  <si>
    <t xml:space="preserve">XI-XII Combo Lakshya JEE Main and Advanced PCM Classroom Lectures. 2018-19 (1 Yr) </t>
  </si>
  <si>
    <t>LMSPM0001661</t>
  </si>
  <si>
    <t>XI-XII Prime Combo Lakshya JEE Main and Advanced PCM Classroom Lectures. 2018-20 (2 Yrs)</t>
  </si>
  <si>
    <t>LMSPM0001664</t>
  </si>
  <si>
    <t>XI-XII Combo Lakshya JEE Main and Advanced PCM Classroom Lectures. 2018-19 (1 Yr)</t>
  </si>
  <si>
    <t>LMSPM0001666</t>
  </si>
  <si>
    <t xml:space="preserve">XI-XII Combo NEET and AIIMS 2018-19 (1 Yr)  </t>
  </si>
  <si>
    <t>LMSPM0001669</t>
  </si>
  <si>
    <t>XI-XII Prime Combo NEET and AIIMS 2018-20 (2 Yrs)</t>
  </si>
  <si>
    <t>LMSPM0001670</t>
  </si>
  <si>
    <t>XI-XII Combo NEET and AIIMS 2018-19 (1 Yr)</t>
  </si>
  <si>
    <t>LMSPM0001671</t>
  </si>
  <si>
    <t>Combo - Class XI CBSE PCMB. 2018-19 + XII CBSE PCMB. 2019-20</t>
  </si>
  <si>
    <t>LMSPM0001672</t>
  </si>
  <si>
    <t>Class XI-XII CBSE Prime Combo PCMB. 2018-20 (2 Yrs)</t>
  </si>
  <si>
    <t>LMSPM0001673</t>
  </si>
  <si>
    <t>Class XI-XII CBSE Combo PCMB. 2018-19 (1 Yr)</t>
  </si>
  <si>
    <t>LMSPM0001674</t>
  </si>
  <si>
    <t>Combo - Class XI CBSE PCM. 2018-19 + XII CBSE PCM. 2019-20</t>
  </si>
  <si>
    <t>LMSPM0001675</t>
  </si>
  <si>
    <t>Class XI-XII CBSE Prime Combo PCM. 2018-20 (2 Yrs)</t>
  </si>
  <si>
    <t>LMSPM0001676</t>
  </si>
  <si>
    <t>Class XI-XII CBSE Combo PCM. 2018-19 (1 Yr)</t>
  </si>
  <si>
    <t>LMSPM0001677</t>
  </si>
  <si>
    <t>Combo - Class XI CBSE PCB. 2018-19 + XII CBSE PCB. 2019-20</t>
  </si>
  <si>
    <t>LMSPM0001678</t>
  </si>
  <si>
    <t>Class XI-XII CBSE Prime Combo PCB. 2018-20 (2 Yrs)</t>
  </si>
  <si>
    <t>LMSPM0001679</t>
  </si>
  <si>
    <t>Class XI-XII CBSE Combo PCB. 2018-19 (1 Yr)</t>
  </si>
  <si>
    <t>LMSPM0001681</t>
  </si>
  <si>
    <t>Combo - XI CBSE Commerce. 2018-19 + XII CBSE Commerce. 2019-20</t>
  </si>
  <si>
    <t>LMSPM0001583</t>
  </si>
  <si>
    <t xml:space="preserve">XI-XII CBSE Prime Combo Commerce. 2018-20 (2 Yrs)  </t>
  </si>
  <si>
    <t>LMSPM0001521</t>
  </si>
  <si>
    <t>Class XI-XII Super Combo MH Board PCM &amp; JEE Main and Advanced. 2018-20 (2 Yrs)</t>
  </si>
  <si>
    <t>LMSPM0001682</t>
  </si>
  <si>
    <t>Class XI-XII Super Combo HSC MH Board PCMB &amp; JEE Main and Advanced. 2018-20 (2 Yrs)</t>
  </si>
  <si>
    <t>LMSPM0001683</t>
  </si>
  <si>
    <t>Class XI-XII Super Combo HSC MH Board PCM &amp; Lakshya JEE Main and Advanced Classroom Lectures. 2018-20 (2 Yrs)</t>
  </si>
  <si>
    <t>LMSPM0001684</t>
  </si>
  <si>
    <t>Class XI-XII Super Combo HSC MH Board PCMB &amp; Lakshya JEE Main and Advanced Classroom Lectures. 2018-20 (2 Yrs)</t>
  </si>
  <si>
    <t>LMSPM0001608</t>
  </si>
  <si>
    <t>Class XI-XII Super Combo MH Board PCB &amp; NEET and AIIMS. 2018-20 (2 Yrs)</t>
  </si>
  <si>
    <t>LMSPM0001557</t>
  </si>
  <si>
    <t>Class XI-XII Super Combo MH Board PCMB &amp; NEET and AIIMS. 2018-20 (2 Yrs)</t>
  </si>
  <si>
    <t>LMSPM0001494</t>
  </si>
  <si>
    <t>Class XI-XII Mega Combo MH Board PCMB &amp; JEE Main and Advanced &amp; NEET and AIIMS PCB. 2018-20 (2 Yrs)</t>
  </si>
  <si>
    <t>LMSPM0001685</t>
  </si>
  <si>
    <t>Class XI-XII Mega Combo HSC MH Board PCMB &amp; Lakshya JEE Main and Advanced PCM Classroom Lectures &amp; NEET and AIIMS PCB. 2018-20 (2 Yrs)</t>
  </si>
  <si>
    <t>LMSPM0001686</t>
  </si>
  <si>
    <t>Class XI-XII Super Combo JEE Main and Advanced &amp; HSC MH Board PCM. 2018-20 (2 Yrs)</t>
  </si>
  <si>
    <t>LMSPM0001687</t>
  </si>
  <si>
    <t>Class XI-XII Super Combo JEE Main and Advanced &amp; HSC MH Board PCMB. 2018-20 (2 Yrs)</t>
  </si>
  <si>
    <t>LMSPM0001688</t>
  </si>
  <si>
    <t>Class XI-XII Super Combo JEE Main and Advanced &amp; CBSE PCM. 2018-20 (2 Yrs)</t>
  </si>
  <si>
    <t>LMSPM0001689</t>
  </si>
  <si>
    <t>Class XI-XII Super Combo JEE Main and Advanced &amp; CBSE PCMB. 2018-20 (2 Yrs)</t>
  </si>
  <si>
    <t>LMSPM0001690</t>
  </si>
  <si>
    <t>Class XI-XII Mega Combo JEE Main and Advanced &amp; HSC MH Board PCMB &amp; NEET and AIIMS PCB. 2018-20 (2 Yrs)</t>
  </si>
  <si>
    <t>LMSPM0001691</t>
  </si>
  <si>
    <t>Class XI-XII Mega Combo JEE Main and Advanced &amp; CBSE PCMB &amp; NEET and AIIMS PCB. 2018-20 (2 Yrs)</t>
  </si>
  <si>
    <t>LMSPM0001692</t>
  </si>
  <si>
    <t>Class XI-XII Super Combo Lakshya JEE Main and Advanced Classroom Lectures &amp; HSC MH Board PCM. 2018-20 (2 Yrs)</t>
  </si>
  <si>
    <t>LMSPM0001693</t>
  </si>
  <si>
    <t>Class XI-XII Super Combo Lakshya JEE Main and Advanced Classroom Lectures &amp; HSC MH Board PCMB. 2018-20 (2 Yrs)</t>
  </si>
  <si>
    <t>LMSPM0001694</t>
  </si>
  <si>
    <t>Class XI-XII Super Combo Lakshya JEE Main and Advanced Classroom Lectures &amp; CBSE PCM. 2018-20 (2 Yrs)</t>
  </si>
  <si>
    <t>LMSPM0001695</t>
  </si>
  <si>
    <t>Class XI-XII Super Combo Lakshya JEE Main and Advanced Classroom Lectures &amp; CBSE PCMB. 2018-20 (2 Yrs)</t>
  </si>
  <si>
    <t>LMSPM0001696</t>
  </si>
  <si>
    <t>Class XI-XII Mega Combo Lakshya JEE Main and Advanced PCM Classroom Lectures &amp; HSC MH Board PCMB &amp; NEET and AIIMS PCB. 2018-20 (2 Yrs)</t>
  </si>
  <si>
    <t>LMSPM0001697</t>
  </si>
  <si>
    <t>Class XI-XII Mega Combo Lakshya JEE Main and Advanced PCM Classroom Lectures &amp; CBSE PCMB &amp; NEET and AIIMS PCB. 2018-20 (2 Yrs)</t>
  </si>
  <si>
    <t>LMSPM0001698</t>
  </si>
  <si>
    <t>Class XI-XII Super Combo NEET and AIIMS &amp; HSC MH Board PCB. 2018-20 (2 Yrs)</t>
  </si>
  <si>
    <t>LMSPM0001699</t>
  </si>
  <si>
    <t>Class XI-XII Super Combo NEET and AIIMS &amp; HSC MH Board PCMB. 2018-20 (2 Yrs)</t>
  </si>
  <si>
    <t>LMSPM0001700</t>
  </si>
  <si>
    <t>Class XI-XII Super Combo NEET and AIIMS &amp; CBSE PCB. 2018-20 (2 Yrs)</t>
  </si>
  <si>
    <t>LMSPM0001701</t>
  </si>
  <si>
    <t>Class XI-XII Super Combo NEET and AIIMS &amp; CBSE PCMB. 2018-20 (2 Yrs)</t>
  </si>
  <si>
    <t>LMSPM0001702</t>
  </si>
  <si>
    <t>Class XI-XII Mega Combo NEET and AIIMS &amp; HSC MH Board PCMB &amp; JEE Main and Advanced 2018-20 (2 Yrs)</t>
  </si>
  <si>
    <t>LMSPM0001703</t>
  </si>
  <si>
    <t>Class XI-XII Mega Combo NEET and AIIMS &amp; HSC MH Board PCMB &amp; Lakshya JEE Main and Advanced Classroom Lectures 2018-20 (2 Yrs)</t>
  </si>
  <si>
    <t>LMSPM0001704</t>
  </si>
  <si>
    <t>Class XI-XII Mega Combo NEET and AIIMS &amp; CBSE PCMB &amp; JEE Main and Advanced 2018-20 (2 Yrs)</t>
  </si>
  <si>
    <t>LMSPM0001705</t>
  </si>
  <si>
    <t>Class XI-XII Mega Combo NEET and AIIMS &amp; CBSE PCMB &amp; Lakshya JEE Main and Advanced Classroom Lectures 2018-20 (2 Yrs)</t>
  </si>
  <si>
    <t>LMSPM0001570</t>
  </si>
  <si>
    <t>Class XI-XII Super Combo CBSE PCM &amp; JEE Main and Advanced. 2018-20 (2 Yrs)</t>
  </si>
  <si>
    <t>LMSPM0001706</t>
  </si>
  <si>
    <t>Class XI-XII Super Combo CBSE PCMB &amp; JEE Main and Advanced. 2018-20 (2 Yrs)</t>
  </si>
  <si>
    <t>LMSPM0001707</t>
  </si>
  <si>
    <t>Class XI-XII Super Combo CBSE PCM &amp; Lakshya JEE Main and Advanced Classroom Lectures. 2018-20 (2 Yrs)</t>
  </si>
  <si>
    <t>LMSPM0001708</t>
  </si>
  <si>
    <t>Class XI-XII Super Combo CBSE PCMB &amp; Lakshya JEE Main and Advanced Classroom Lectures. 2018-20 (2 Yrs)</t>
  </si>
  <si>
    <t>LMSPM0001564</t>
  </si>
  <si>
    <t>Class XI-XII Super Combo CBSE PCB &amp; NEET and AIIMS. 2018-20 (2 Yrs)</t>
  </si>
  <si>
    <t>LMSPM0001556</t>
  </si>
  <si>
    <t>Class XI-XII Super Combo CBSE PCMB &amp; NEET and AIIMS. 2018-20 (2 Yrs)</t>
  </si>
  <si>
    <t>LMSPM0001709</t>
  </si>
  <si>
    <t>Class XI-XII Mega Combo CBSE PCMB &amp; JEE Main and Advanced &amp; NEET and AIIMS 2018-20 (2 Yrs)</t>
  </si>
  <si>
    <t>LMSPM0001710</t>
  </si>
  <si>
    <t>Class XI-XII Mega Combo CBSE PCMB &amp; Lakshya JEE Main and Advanced Classroom Lectures &amp; NEET and AIIMS 2018-20 (2 Yrs)</t>
  </si>
  <si>
    <t>LMSPM0001520</t>
  </si>
  <si>
    <t>Combo - Class XII MH BOARD PCM &amp; XI-XII JEE Main and Advanced. 2018-19</t>
  </si>
  <si>
    <t>LMSPM0001498</t>
  </si>
  <si>
    <t>Combo - Class XII MH BOARD PCMB &amp; XI-XII JEE Main and Advanced. 2018-19</t>
  </si>
  <si>
    <t>LMSPM0001711</t>
  </si>
  <si>
    <t>Combo - Class XII MH BOARD PCM &amp; XI-XII Lakshya JEE Main and Advanced Classroom Lectures. 2018-19</t>
  </si>
  <si>
    <t>LMSPM0001712</t>
  </si>
  <si>
    <t>Combo - Class XII MH BOARD PCMB &amp; XI-XII Lakshya JEE Main and Advanced Classroom Lectures. 2018-19</t>
  </si>
  <si>
    <t>LMSPM0001613</t>
  </si>
  <si>
    <t>Combo - Class XII MH BOARD PCB &amp; XI-XII NEET and AIIMS. 2018-19</t>
  </si>
  <si>
    <t>LMSPM0001518</t>
  </si>
  <si>
    <t>Combo - Class XII MH BOARD PCMB &amp; XI-XII NEET and AIIMS. 2018-19</t>
  </si>
  <si>
    <t>LMSPM0001713</t>
  </si>
  <si>
    <t>Combo - Class XII CBSE PCM &amp; XI-XII JEE Main and Advanced. 2018-19</t>
  </si>
  <si>
    <t>LMSPM0001714</t>
  </si>
  <si>
    <t>Combo - Class XII CBSE PCMB &amp; XI-XII JEE Main and Advanced. 2018-19</t>
  </si>
  <si>
    <t>LMSPM0001715</t>
  </si>
  <si>
    <t>Combo - Class XII CBSE PCM &amp; XI-XII Lakshya JEE Main and Advanced Classroom Lectures. 2018-19</t>
  </si>
  <si>
    <t>LMSPM0001716</t>
  </si>
  <si>
    <t>Combo - Class XII CBSE PCMB &amp; XI-XII Lakshya JEE Main and Advanced Classroom Lectures. 2018-19</t>
  </si>
  <si>
    <t>LMSPM0001622</t>
  </si>
  <si>
    <t>Combo - Class XII CBSE PCB &amp; XI-XII NEET and AIIMS. 2018-19</t>
  </si>
  <si>
    <t>LMSPM0001717</t>
  </si>
  <si>
    <t>Combo - Class XII CBSE PCMB &amp; XI-XII NEET and AIIMS. 2018-19</t>
  </si>
  <si>
    <t xml:space="preserve">
XI-XII Combo JEE Main and Advanced PCM. 2018-19 (1 Yr)</t>
  </si>
  <si>
    <t>LMSPM0001644</t>
  </si>
  <si>
    <t xml:space="preserve">
Class XI-XII Super Combo MH Board PCM &amp; JEE Main and Advanced. 2018-19</t>
  </si>
  <si>
    <t>LMSPM0001575</t>
  </si>
  <si>
    <t>Class VIII to X CBSE Maths &amp; Science. 2018-21</t>
  </si>
  <si>
    <t>LMSPM0001581</t>
  </si>
  <si>
    <t>Class IX-X SSC Prime Combo Eng. Med. Maths &amp; Science. 2018-20 (2 Yrs)</t>
  </si>
  <si>
    <t>LMSPM0001659</t>
  </si>
  <si>
    <t>Combo - Class XI HSC MH BOARD BEMOS. 2018-19 + XII HSC MH BOARD BEMOS. 2019-20</t>
  </si>
  <si>
    <t>LMSPM0001537</t>
  </si>
  <si>
    <t>LMSPM0001738</t>
  </si>
  <si>
    <t>Combo - Class IX Eng. Med. Maths &amp; Science. 2018-19 + Class X Eng. Med. Maths &amp; Science. 2019-20</t>
  </si>
  <si>
    <t>LMSPM0001829</t>
  </si>
  <si>
    <t>Class XI-XII HSC Prime Combo MH Board BESO. 2018-19</t>
  </si>
  <si>
    <t>LMSPM0001820</t>
  </si>
  <si>
    <t>Class IX-X Combo Eng. Med. All Subjects 2018-19</t>
  </si>
  <si>
    <t>LMSPM0001858</t>
  </si>
  <si>
    <t>Class VIII to X CBSE All Subjects. 2018-21</t>
  </si>
  <si>
    <t>LMSPM0001905</t>
  </si>
  <si>
    <t>Class XI-XII Super Combo PU KARNATAKA BOARD PCB &amp; NEET and AIIMS. 2018-20 (2 Yrs)</t>
  </si>
  <si>
    <t>LMSPM0001869</t>
  </si>
  <si>
    <t>Class VIII to X Eng. Med. All Subjects. 2018-21 (3 Years)</t>
  </si>
  <si>
    <t>CPLC</t>
  </si>
  <si>
    <t>MBA</t>
  </si>
  <si>
    <t>LMSPM0001225</t>
  </si>
  <si>
    <t>CAT and other MBA Entrance Exam March 19</t>
  </si>
  <si>
    <t>CA - IPCC</t>
  </si>
  <si>
    <t>ICAI</t>
  </si>
  <si>
    <t>CA-IPCC (May. 2019)</t>
  </si>
  <si>
    <t>LMSPM0001999</t>
  </si>
  <si>
    <t>CA IPCC Accounting (Old Syllabus) May 19</t>
  </si>
  <si>
    <t>LMSPM0002000</t>
  </si>
  <si>
    <t>CA IPCC Law (Old Syllabus) May 19</t>
  </si>
  <si>
    <t>LMSPM0002001</t>
  </si>
  <si>
    <t>CA IPCC Ethics &amp; Communication (Old Syllabus) May 19</t>
  </si>
  <si>
    <t>LMSPM0002002</t>
  </si>
  <si>
    <t>CA IPCC Costing (Old Syllabus) May 19</t>
  </si>
  <si>
    <t>LMSPM0002003</t>
  </si>
  <si>
    <t>CA IPCC Financial Management (Old Syllabus) May 19</t>
  </si>
  <si>
    <t>LMSPM0002004</t>
  </si>
  <si>
    <t>CA IPCC Indirect Tax (Old Syllabus) May 19</t>
  </si>
  <si>
    <t>LMSPM0002005</t>
  </si>
  <si>
    <t>CA IPCC Advanced Accounting (Old Syllabus) May 19</t>
  </si>
  <si>
    <t>LMSPM0002006</t>
  </si>
  <si>
    <t>CA IPCC Auditing &amp; Assurance (Old Syllabus) May 19</t>
  </si>
  <si>
    <t>LMSPM0002007</t>
  </si>
  <si>
    <t>CA IPCC Information Technology (Old Syllabus) May 19</t>
  </si>
  <si>
    <t>LMSPM0002008</t>
  </si>
  <si>
    <t>CA IPCC Strategic Management (Old Syllabus) May 19</t>
  </si>
  <si>
    <t>CA Intermediate</t>
  </si>
  <si>
    <t>CA-IPCC (May 2019)</t>
  </si>
  <si>
    <t>LMSPM0001915</t>
  </si>
  <si>
    <t>CA Intermediate Accounting (Old Syllabus) May 19</t>
  </si>
  <si>
    <t>LMSPM0001916</t>
  </si>
  <si>
    <t>CA Intermediate Corporate and Other Laws (Old Syllabus) May 19</t>
  </si>
  <si>
    <t>LMSPM0001917</t>
  </si>
  <si>
    <t>CA Intermediate Cost and Management Accounting (Old Syllabus) May 19</t>
  </si>
  <si>
    <t>LMSPM0001918</t>
  </si>
  <si>
    <t>CA Intermediate Income Tax Law (Old Syllabus) May 19</t>
  </si>
  <si>
    <t>LMSPM0001919</t>
  </si>
  <si>
    <t>CA Intermediate Indirect Taxes (Old Syllabus) May 19</t>
  </si>
  <si>
    <t>LMSPM0001920</t>
  </si>
  <si>
    <t>CA Intermediate Advanced Accounting (Old Syllabus) May 19</t>
  </si>
  <si>
    <t>LMSPM0001921</t>
  </si>
  <si>
    <t>CA Intermediate Enterprise Information Systems (Old Syllabus) May 19</t>
  </si>
  <si>
    <t>LMSPM0001922</t>
  </si>
  <si>
    <t>CA Intermediate Strategic Management (Old Syllabus) May 19</t>
  </si>
  <si>
    <t>LMSPM0001923</t>
  </si>
  <si>
    <t>CA Intermediate Financial Management (Old Syllabus) May 19</t>
  </si>
  <si>
    <t>LMSPM0001924</t>
  </si>
  <si>
    <t>CA Intermediate Economics for Finance (Old Syllabus) May 19</t>
  </si>
  <si>
    <t>LMSPM0001925</t>
  </si>
  <si>
    <t>CA Intermediate Auditing and Assurance (Old Syllabus) May 19</t>
  </si>
  <si>
    <t>LMSPM0001926</t>
  </si>
  <si>
    <t>CA Intermediate Group I (Old Syllabus) May 19</t>
  </si>
  <si>
    <t>LMSPM0001927</t>
  </si>
  <si>
    <t>CA Intermediate Group II (Old Syllabus) May 19</t>
  </si>
  <si>
    <t>LMSPM0001928</t>
  </si>
  <si>
    <t>CA Intermediate Group I &amp; II (Old Syllabus) May 19</t>
  </si>
  <si>
    <t>LMSPM0001929</t>
  </si>
  <si>
    <t>CA Intermediate All Practical (Old Syllabus) May 19</t>
  </si>
  <si>
    <t>LMSPM0001930</t>
  </si>
  <si>
    <t>CA Intermediate All Theory (Old Syllabus) May 19</t>
  </si>
  <si>
    <t>LMSPM0001952</t>
  </si>
  <si>
    <t>Class X CBSE Maths &amp; Languages. 2018-19</t>
  </si>
  <si>
    <t>LMSPM0001914</t>
  </si>
  <si>
    <t>Class IX ICSE Social Science &amp; Economics. 2018-19</t>
  </si>
  <si>
    <t>Class X ICSE Languages &amp; Commercial Studies. 2018-19</t>
  </si>
  <si>
    <t>LMSPM0001822</t>
  </si>
  <si>
    <t>Lakshya Test Series - NTSE 2019 Stage 2</t>
  </si>
  <si>
    <t>LMSPM0002057</t>
  </si>
  <si>
    <t>Offer Band</t>
  </si>
  <si>
    <t>Tamil Nadu</t>
  </si>
  <si>
    <t>XI-Tamil Nadu</t>
  </si>
  <si>
    <t>LMSPM0001598</t>
  </si>
  <si>
    <t>Higher Secondary I Tamil Nadu Board PCM 2018-19</t>
  </si>
  <si>
    <t>XII-Tamil Nadu</t>
  </si>
  <si>
    <t>LMSPM0001599</t>
  </si>
  <si>
    <t>Higher Secondary II Tamil Nadu Board PCM 2018-19</t>
  </si>
  <si>
    <t>Punjab</t>
  </si>
  <si>
    <t>XI-Punjab</t>
  </si>
  <si>
    <t>LMSPM0001600</t>
  </si>
  <si>
    <t>Higher Secondary I Punjab Board PCM 2018-19</t>
  </si>
  <si>
    <t>XII-Punjab</t>
  </si>
  <si>
    <t>LMSPM0001601</t>
  </si>
  <si>
    <t>Higher Secondary II Punjab Board PCM 2018-19</t>
  </si>
  <si>
    <t>Kerala</t>
  </si>
  <si>
    <t>XI-Kerala</t>
  </si>
  <si>
    <t>LMSPM0001602</t>
  </si>
  <si>
    <t>Higher Secondary I Kerala Board PCM 2018-19</t>
  </si>
  <si>
    <t>XII-Kerala</t>
  </si>
  <si>
    <t>LMSPM0001603</t>
  </si>
  <si>
    <t>Higher Secondary II Kerala Board PCM 2018-19</t>
  </si>
  <si>
    <t>Andhra Pradesh</t>
  </si>
  <si>
    <t>XI-Andhra Pradesh</t>
  </si>
  <si>
    <t>LMSPM0001604</t>
  </si>
  <si>
    <t>Intermediate I Andhra Pradesh Board PCM 2018-19</t>
  </si>
  <si>
    <t>XII-Andhra Pradesh</t>
  </si>
  <si>
    <t>LMSPM0001605</t>
  </si>
  <si>
    <t>Intermediate II Andhra Pradesh Board PCM 2018-19</t>
  </si>
  <si>
    <t>Jammu and Kashmir</t>
  </si>
  <si>
    <t>XI-Jammu and Kashmir</t>
  </si>
  <si>
    <t>LMSPM0001723</t>
  </si>
  <si>
    <t>Pre University I Jammu and Kashmir Board PCM 2018-19</t>
  </si>
  <si>
    <t>XII-Jammu and Kashmir</t>
  </si>
  <si>
    <t>LMSPM0001724</t>
  </si>
  <si>
    <t>Pre University II Jammu and Kashmir Board PCM 2018-19</t>
  </si>
  <si>
    <t>Haryana</t>
  </si>
  <si>
    <t>XI-Haryana</t>
  </si>
  <si>
    <t>LMSPM0001725</t>
  </si>
  <si>
    <t>Pre University I Haryana Board PCM 2018-19</t>
  </si>
  <si>
    <t>XII-Haryana</t>
  </si>
  <si>
    <t>LMSPM0001726</t>
  </si>
  <si>
    <t>Pre University II Haryana Board PCM 2018-19</t>
  </si>
  <si>
    <t>Himachal Pradesh</t>
  </si>
  <si>
    <t>XI-Himachal Pradesh</t>
  </si>
  <si>
    <t>LMSPM0001631</t>
  </si>
  <si>
    <t xml:space="preserve">Pre University I Himachal Pradesh Board PCM 2018-19  </t>
  </si>
  <si>
    <t>XII-Himachal Pradesh</t>
  </si>
  <si>
    <t>LMSPM0001632</t>
  </si>
  <si>
    <t>Pre University II Himachal Pradesh Board PCM 2018-19</t>
  </si>
  <si>
    <t>New Price Offer - Flat 50% Off</t>
  </si>
  <si>
    <t>New Price Offer - Flat 30% Off</t>
  </si>
  <si>
    <t>New Price Offer - Free Lenovo TAB</t>
  </si>
  <si>
    <t>New Price Offer - Free Lenovo TAB &amp; 30% OFF</t>
  </si>
  <si>
    <t>New Price Offer - Free Lenovo TAB &amp; 50% OFF</t>
  </si>
  <si>
    <t>New Price Offer - Free Lenovo TAB, R+ BAG &amp; 30% OFF</t>
  </si>
  <si>
    <t>New Price Offer - Free Lenovo TAB &amp; R+ BAG</t>
  </si>
  <si>
    <t>CA - CPT</t>
  </si>
  <si>
    <t>CA CPT Fundamentals Of Accounting (Old Syllabus) June. 19       </t>
  </si>
  <si>
    <t xml:space="preserve">CA CPT Quantitative Aptitude (Old Syllabus) June. 19                    </t>
  </si>
  <si>
    <t>CA CPT Mercantile Law (Old Syllabus) June. 19                               </t>
  </si>
  <si>
    <t xml:space="preserve">CA CPT General Economics (Old Syllabus) June. 19                        </t>
  </si>
  <si>
    <t>CA CPT All Subjects (Old Syllabus) June. 19                                     </t>
  </si>
  <si>
    <t>LMSPM0002049</t>
  </si>
  <si>
    <t>LMSPM0002050</t>
  </si>
  <si>
    <t>LMSPM0002051</t>
  </si>
  <si>
    <t>LMSPM0002052</t>
  </si>
  <si>
    <t>LMSPM0002053</t>
  </si>
  <si>
    <t>CA-CPT (June 19)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</si>
</sst>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(* #,##0_);_(* \(#,##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rgb="FFFFFFFF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color rgb="FF393939"/>
      <name val="Calibri"/>
      <family val="2"/>
      <scheme val="minor"/>
    </font>
    <font>
      <sz val="9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87">
    <xf numFmtId="0" fontId="0" fillId="0" borderId="0" xfId="0"/>
    <xf numFmtId="0" fontId="4" fillId="2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0" fillId="0" borderId="2" xfId="0" applyFont="1" applyBorder="1" applyAlignment="1">
      <alignment horizontal="left"/>
    </xf>
    <xf numFmtId="0" fontId="7" fillId="4" borderId="2" xfId="0" applyNumberFormat="1" applyFont="1" applyFill="1" applyBorder="1" applyAlignment="1">
      <alignment horizontal="left" vertical="center"/>
    </xf>
    <xf numFmtId="0" fontId="7" fillId="0" borderId="2" xfId="0" applyNumberFormat="1" applyFont="1" applyFill="1" applyBorder="1" applyAlignment="1">
      <alignment horizontal="left" vertical="center"/>
    </xf>
    <xf numFmtId="0" fontId="7" fillId="0" borderId="2" xfId="0" applyNumberFormat="1" applyFont="1" applyFill="1" applyBorder="1" applyAlignment="1">
      <alignment horizontal="center" vertical="center"/>
    </xf>
    <xf numFmtId="0" fontId="6" fillId="4" borderId="2" xfId="0" applyNumberFormat="1" applyFont="1" applyFill="1" applyBorder="1" applyAlignment="1">
      <alignment horizontal="left" vertical="center"/>
    </xf>
    <xf numFmtId="0" fontId="6" fillId="0" borderId="2" xfId="0" applyNumberFormat="1" applyFont="1" applyFill="1" applyBorder="1" applyAlignment="1">
      <alignment horizontal="left" vertical="center"/>
    </xf>
    <xf numFmtId="0" fontId="0" fillId="4" borderId="2" xfId="0" applyNumberFormat="1" applyFont="1" applyFill="1" applyBorder="1" applyAlignment="1">
      <alignment horizontal="left" vertical="center"/>
    </xf>
    <xf numFmtId="0" fontId="0" fillId="0" borderId="2" xfId="0" applyNumberFormat="1" applyFont="1" applyFill="1" applyBorder="1" applyAlignment="1">
      <alignment horizontal="left" vertical="center"/>
    </xf>
    <xf numFmtId="0" fontId="0" fillId="0" borderId="0" xfId="0" applyFont="1" applyBorder="1" applyAlignment="1"/>
    <xf numFmtId="0" fontId="0" fillId="0" borderId="0" xfId="0" applyFont="1" applyBorder="1" applyAlignment="1">
      <alignment horizontal="left"/>
    </xf>
    <xf numFmtId="164" fontId="5" fillId="3" borderId="1" xfId="1" applyNumberFormat="1" applyFont="1" applyFill="1" applyBorder="1" applyAlignment="1">
      <alignment horizontal="center" vertical="center" wrapText="1"/>
    </xf>
    <xf numFmtId="164" fontId="0" fillId="0" borderId="2" xfId="1" applyNumberFormat="1" applyFont="1" applyBorder="1" applyAlignment="1">
      <alignment horizontal="right"/>
    </xf>
    <xf numFmtId="164" fontId="0" fillId="0" borderId="3" xfId="1" applyNumberFormat="1" applyFont="1" applyBorder="1" applyAlignment="1">
      <alignment horizontal="right"/>
    </xf>
    <xf numFmtId="164" fontId="0" fillId="0" borderId="0" xfId="1" applyNumberFormat="1" applyFont="1" applyBorder="1" applyAlignment="1">
      <alignment horizontal="right"/>
    </xf>
    <xf numFmtId="164" fontId="0" fillId="0" borderId="0" xfId="1" applyNumberFormat="1" applyFont="1" applyBorder="1" applyAlignment="1"/>
    <xf numFmtId="0" fontId="0" fillId="0" borderId="2" xfId="0" applyFont="1" applyBorder="1" applyAlignment="1">
      <alignment horizontal="right"/>
    </xf>
    <xf numFmtId="9" fontId="0" fillId="0" borderId="2" xfId="0" applyNumberFormat="1" applyFont="1" applyBorder="1" applyAlignment="1">
      <alignment horizontal="right"/>
    </xf>
    <xf numFmtId="0" fontId="0" fillId="3" borderId="1" xfId="0" applyFill="1" applyBorder="1"/>
    <xf numFmtId="0" fontId="0" fillId="3" borderId="4" xfId="0" applyFill="1" applyBorder="1" applyAlignment="1">
      <alignment horizontal="left"/>
    </xf>
    <xf numFmtId="0" fontId="0" fillId="3" borderId="5" xfId="0" applyFill="1" applyBorder="1"/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/>
    <xf numFmtId="0" fontId="0" fillId="0" borderId="2" xfId="0" applyBorder="1" applyAlignment="1">
      <alignment horizontal="center"/>
    </xf>
    <xf numFmtId="0" fontId="7" fillId="0" borderId="3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7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0" xfId="0" applyFont="1"/>
    <xf numFmtId="0" fontId="7" fillId="4" borderId="2" xfId="0" applyNumberFormat="1" applyFont="1" applyFill="1" applyBorder="1" applyAlignment="1">
      <alignment vertical="center"/>
    </xf>
    <xf numFmtId="0" fontId="6" fillId="4" borderId="2" xfId="0" applyNumberFormat="1" applyFont="1" applyFill="1" applyBorder="1" applyAlignment="1">
      <alignment vertical="center"/>
    </xf>
    <xf numFmtId="0" fontId="6" fillId="0" borderId="2" xfId="0" applyNumberFormat="1" applyFont="1" applyFill="1" applyBorder="1" applyAlignment="1">
      <alignment vertical="center"/>
    </xf>
    <xf numFmtId="0" fontId="0" fillId="0" borderId="0" xfId="0" applyBorder="1"/>
    <xf numFmtId="0" fontId="0" fillId="0" borderId="0" xfId="0" applyFont="1" applyBorder="1" applyAlignment="1">
      <alignment horizontal="right"/>
    </xf>
    <xf numFmtId="0" fontId="6" fillId="0" borderId="2" xfId="0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top"/>
    </xf>
    <xf numFmtId="0" fontId="0" fillId="0" borderId="2" xfId="0" applyFont="1" applyFill="1" applyBorder="1" applyAlignment="1">
      <alignment vertical="center"/>
    </xf>
    <xf numFmtId="0" fontId="0" fillId="0" borderId="2" xfId="2" applyNumberFormat="1" applyFont="1" applyFill="1" applyBorder="1" applyAlignment="1">
      <alignment horizontal="right"/>
    </xf>
    <xf numFmtId="9" fontId="0" fillId="0" borderId="2" xfId="0" applyNumberFormat="1" applyFont="1" applyFill="1" applyBorder="1" applyAlignment="1">
      <alignment horizontal="right"/>
    </xf>
    <xf numFmtId="0" fontId="7" fillId="5" borderId="2" xfId="0" applyNumberFormat="1" applyFont="1" applyFill="1" applyBorder="1" applyAlignment="1">
      <alignment vertical="center"/>
    </xf>
    <xf numFmtId="0" fontId="7" fillId="0" borderId="2" xfId="0" applyNumberFormat="1" applyFont="1" applyFill="1" applyBorder="1" applyAlignment="1">
      <alignment horizontal="right" vertical="center"/>
    </xf>
    <xf numFmtId="0" fontId="6" fillId="0" borderId="2" xfId="0" applyNumberFormat="1" applyFont="1" applyFill="1" applyBorder="1" applyAlignment="1">
      <alignment horizontal="right" vertical="center"/>
    </xf>
    <xf numFmtId="0" fontId="6" fillId="0" borderId="3" xfId="0" applyFont="1" applyFill="1" applyBorder="1" applyAlignment="1">
      <alignment horizontal="center" vertical="center"/>
    </xf>
    <xf numFmtId="0" fontId="0" fillId="0" borderId="3" xfId="2" applyNumberFormat="1" applyFont="1" applyFill="1" applyBorder="1" applyAlignment="1">
      <alignment horizontal="right"/>
    </xf>
    <xf numFmtId="9" fontId="0" fillId="0" borderId="3" xfId="0" applyNumberFormat="1" applyFont="1" applyFill="1" applyBorder="1" applyAlignment="1">
      <alignment horizontal="right"/>
    </xf>
    <xf numFmtId="0" fontId="5" fillId="3" borderId="1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2" xfId="0" applyFont="1" applyFill="1" applyBorder="1" applyAlignment="1">
      <alignment horizontal="right" vertical="center"/>
    </xf>
    <xf numFmtId="0" fontId="0" fillId="0" borderId="3" xfId="0" applyFont="1" applyFill="1" applyBorder="1" applyAlignment="1">
      <alignment vertical="center"/>
    </xf>
    <xf numFmtId="0" fontId="6" fillId="0" borderId="3" xfId="0" applyFont="1" applyBorder="1" applyAlignment="1">
      <alignment horizontal="right" vertical="center"/>
    </xf>
    <xf numFmtId="0" fontId="8" fillId="0" borderId="2" xfId="0" applyFont="1" applyBorder="1"/>
    <xf numFmtId="0" fontId="0" fillId="0" borderId="3" xfId="0" applyFont="1" applyBorder="1" applyAlignment="1">
      <alignment horizontal="center"/>
    </xf>
    <xf numFmtId="0" fontId="2" fillId="3" borderId="6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left" vertical="center"/>
    </xf>
    <xf numFmtId="0" fontId="0" fillId="0" borderId="1" xfId="0" applyBorder="1"/>
    <xf numFmtId="0" fontId="2" fillId="3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left" vertical="center"/>
    </xf>
    <xf numFmtId="0" fontId="0" fillId="0" borderId="2" xfId="0" applyBorder="1"/>
    <xf numFmtId="0" fontId="7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/>
    </xf>
    <xf numFmtId="164" fontId="0" fillId="4" borderId="2" xfId="1" applyNumberFormat="1" applyFont="1" applyFill="1" applyBorder="1" applyAlignment="1">
      <alignment horizontal="right"/>
    </xf>
    <xf numFmtId="164" fontId="0" fillId="4" borderId="2" xfId="1" applyNumberFormat="1" applyFont="1" applyFill="1" applyBorder="1" applyAlignment="1">
      <alignment horizontal="right" vertical="center"/>
    </xf>
    <xf numFmtId="164" fontId="0" fillId="0" borderId="2" xfId="1" applyNumberFormat="1" applyFont="1" applyBorder="1" applyAlignment="1">
      <alignment horizontal="right" vertical="center"/>
    </xf>
    <xf numFmtId="0" fontId="0" fillId="0" borderId="2" xfId="0" applyFill="1" applyBorder="1" applyAlignment="1">
      <alignment horizontal="left" vertical="center"/>
    </xf>
    <xf numFmtId="0" fontId="0" fillId="0" borderId="2" xfId="0" applyFont="1" applyFill="1" applyBorder="1" applyAlignment="1">
      <alignment horizontal="left"/>
    </xf>
    <xf numFmtId="0" fontId="0" fillId="0" borderId="2" xfId="0" applyFill="1" applyBorder="1" applyAlignment="1">
      <alignment horizontal="left"/>
    </xf>
    <xf numFmtId="0" fontId="0" fillId="0" borderId="3" xfId="0" applyFill="1" applyBorder="1" applyAlignment="1">
      <alignment horizontal="left"/>
    </xf>
    <xf numFmtId="9" fontId="1" fillId="0" borderId="0" xfId="0" applyNumberFormat="1" applyFont="1" applyFill="1" applyBorder="1" applyAlignment="1">
      <alignment horizontal="center"/>
    </xf>
    <xf numFmtId="9" fontId="1" fillId="0" borderId="0" xfId="0" applyNumberFormat="1" applyFont="1" applyFill="1" applyBorder="1" applyAlignment="1">
      <alignment horizontal="center" vertical="center"/>
    </xf>
    <xf numFmtId="164" fontId="0" fillId="0" borderId="2" xfId="0" applyNumberFormat="1" applyFont="1" applyBorder="1" applyAlignment="1">
      <alignment horizontal="right"/>
    </xf>
    <xf numFmtId="0" fontId="10" fillId="0" borderId="2" xfId="0" applyFont="1" applyBorder="1" applyAlignment="1">
      <alignment vertical="center"/>
    </xf>
    <xf numFmtId="0" fontId="9" fillId="0" borderId="2" xfId="0" applyFont="1" applyBorder="1" applyAlignment="1">
      <alignment horizontal="right" vertical="center"/>
    </xf>
    <xf numFmtId="164" fontId="0" fillId="0" borderId="3" xfId="0" applyNumberFormat="1" applyFont="1" applyBorder="1" applyAlignment="1">
      <alignment horizontal="right"/>
    </xf>
    <xf numFmtId="0" fontId="0" fillId="0" borderId="0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164" fontId="5" fillId="3" borderId="1" xfId="1" applyNumberFormat="1" applyFont="1" applyFill="1" applyBorder="1" applyAlignment="1">
      <alignment horizontal="right" vertical="center" wrapText="1"/>
    </xf>
    <xf numFmtId="0" fontId="5" fillId="3" borderId="1" xfId="0" applyFont="1" applyFill="1" applyBorder="1" applyAlignment="1">
      <alignment horizontal="right" vertical="center"/>
    </xf>
    <xf numFmtId="0" fontId="5" fillId="3" borderId="1" xfId="0" applyFont="1" applyFill="1" applyBorder="1" applyAlignment="1">
      <alignment horizontal="right" vertical="center" wrapText="1"/>
    </xf>
    <xf numFmtId="0" fontId="1" fillId="0" borderId="2" xfId="2" applyNumberFormat="1" applyFont="1" applyFill="1" applyBorder="1" applyAlignment="1">
      <alignment horizontal="right"/>
    </xf>
    <xf numFmtId="0" fontId="0" fillId="0" borderId="3" xfId="0" applyBorder="1"/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Downloads\Finals%20ki%20Taiyaari%20Offer%2018th%20Jan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ratap%20shetty%20backup\Price%20Sheet%2019-20\Price%20Sheet%2019-20%201.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Combo"/>
      <sheetName val="Advance Booking offer"/>
    </sheetNames>
    <sheetDataSet>
      <sheetData sheetId="0">
        <row r="3">
          <cell r="E3" t="str">
            <v>Class VIII Eng. Med. All Subjects. 2018-19</v>
          </cell>
          <cell r="F3" t="str">
            <v>LMSPM0001844</v>
          </cell>
        </row>
        <row r="4">
          <cell r="E4" t="str">
            <v>Class VIII Eng. Med. Maths &amp; Science. 2018-19</v>
          </cell>
          <cell r="F4" t="str">
            <v>LMSPM0001846</v>
          </cell>
        </row>
        <row r="5">
          <cell r="E5" t="str">
            <v>Class VIII Eng. Med. Languages &amp; Social Science. 2018-19</v>
          </cell>
          <cell r="F5" t="str">
            <v>LMSPM0001847</v>
          </cell>
        </row>
        <row r="6">
          <cell r="E6" t="str">
            <v>Class IX Eng. Med. All Subjects. 2018-19</v>
          </cell>
          <cell r="F6" t="str">
            <v>LMSPM0001305</v>
          </cell>
        </row>
        <row r="7">
          <cell r="E7" t="str">
            <v>Class IX Eng. Med. Maths &amp; Science. 2018-19</v>
          </cell>
          <cell r="F7" t="str">
            <v>LMSPM0001306</v>
          </cell>
        </row>
        <row r="8">
          <cell r="E8" t="str">
            <v>Class IX Eng. Med. Languages &amp; Social Science. 2018-19</v>
          </cell>
          <cell r="F8" t="str">
            <v>LMSPM0001307</v>
          </cell>
        </row>
        <row r="9">
          <cell r="E9" t="str">
            <v>Class X Eng. Med. All Subjects. 2018-19</v>
          </cell>
          <cell r="F9" t="str">
            <v>LMSPM0001762</v>
          </cell>
        </row>
        <row r="10">
          <cell r="E10" t="str">
            <v>Class X Eng. Med. Maths &amp; Science. 2018-19</v>
          </cell>
          <cell r="F10" t="str">
            <v>LMSPM0001763</v>
          </cell>
        </row>
        <row r="11">
          <cell r="E11" t="str">
            <v>Class X Eng. Med. Languages &amp; Social Science. 2018-19</v>
          </cell>
          <cell r="F11" t="str">
            <v>LMSPM0001764</v>
          </cell>
        </row>
        <row r="12">
          <cell r="E12" t="str">
            <v>Class X Eng. Med. Languages &amp; Science. 2018-19</v>
          </cell>
          <cell r="F12" t="str">
            <v>LMSPM0001953</v>
          </cell>
        </row>
        <row r="13">
          <cell r="E13" t="str">
            <v>Class X Eng. Med. Science Practicals. 2018-19</v>
          </cell>
          <cell r="F13" t="str">
            <v>LMSPM0001311</v>
          </cell>
        </row>
        <row r="14">
          <cell r="E14" t="str">
            <v>Class X Eng. Med. Exam Guidance Lectures. 2018-19</v>
          </cell>
          <cell r="F14" t="str">
            <v>LMSPM0001312</v>
          </cell>
        </row>
        <row r="15">
          <cell r="E15" t="str">
            <v>Class IX SEMI. ENG. Maths &amp; Science. 2018-19</v>
          </cell>
          <cell r="F15" t="str">
            <v>LMSPM0001317</v>
          </cell>
        </row>
        <row r="16">
          <cell r="E16" t="str">
            <v>Class X SEMI. ENG. Maths &amp; Science. 2018-19</v>
          </cell>
          <cell r="F16" t="str">
            <v>LMSPM0001319</v>
          </cell>
        </row>
        <row r="17">
          <cell r="E17" t="str">
            <v>Class VII CBSE All Subjects. 2018-19</v>
          </cell>
          <cell r="F17" t="str">
            <v>LMSPM0001751</v>
          </cell>
        </row>
        <row r="18">
          <cell r="E18" t="str">
            <v>Class VIII CBSE All Subjects 2018-19</v>
          </cell>
          <cell r="F18" t="str">
            <v>LMSPM0001321</v>
          </cell>
        </row>
        <row r="19">
          <cell r="E19" t="str">
            <v>Class VIII CBSE Maths &amp; Science. 2018-19</v>
          </cell>
          <cell r="F19" t="str">
            <v>LMSPM0001322</v>
          </cell>
        </row>
        <row r="20">
          <cell r="E20" t="str">
            <v>Class VIII CBSE Languages &amp; Social Science. 2018-19</v>
          </cell>
          <cell r="F20" t="str">
            <v>LMSPM0001323</v>
          </cell>
        </row>
        <row r="21">
          <cell r="E21" t="str">
            <v>Class IX CBSE All Subjects. 2018-19</v>
          </cell>
          <cell r="F21" t="str">
            <v>LMSPM0001324</v>
          </cell>
        </row>
        <row r="22">
          <cell r="E22" t="str">
            <v>Class IX CBSE Maths &amp; Science. 2018-19</v>
          </cell>
          <cell r="F22" t="str">
            <v>LMSPM0001325</v>
          </cell>
        </row>
        <row r="23">
          <cell r="E23" t="str">
            <v>Class IX CBSE Languages &amp; Social Science. 2018-19</v>
          </cell>
          <cell r="F23" t="str">
            <v>LMSPM0001326</v>
          </cell>
        </row>
        <row r="24">
          <cell r="E24" t="str">
            <v>Class X CBSE All Subjects. 2018-19</v>
          </cell>
          <cell r="F24" t="str">
            <v>LMSPM0001327</v>
          </cell>
        </row>
        <row r="25">
          <cell r="E25" t="str">
            <v>Class X CBSE Maths &amp; Science. 2018-19</v>
          </cell>
          <cell r="F25" t="str">
            <v>LMSPM0001328</v>
          </cell>
        </row>
        <row r="26">
          <cell r="E26" t="str">
            <v>Class X CBSE Languages &amp; Social Science. 2018-19</v>
          </cell>
          <cell r="F26" t="str">
            <v>LMSPM0001329</v>
          </cell>
        </row>
        <row r="27">
          <cell r="E27" t="str">
            <v>Class X CBSE Maths &amp; Languages. 2018-19</v>
          </cell>
          <cell r="F27" t="str">
            <v>LMSPM0001952</v>
          </cell>
        </row>
        <row r="28">
          <cell r="E28" t="str">
            <v>Class X CBSE Exam Guidance Lectures. 2018-19</v>
          </cell>
          <cell r="F28" t="str">
            <v>LMSPM0001330</v>
          </cell>
        </row>
        <row r="29">
          <cell r="E29" t="str">
            <v>Class IX ICSE All Subjects. 2018-19</v>
          </cell>
          <cell r="F29" t="str">
            <v>LMSPM0001331</v>
          </cell>
        </row>
        <row r="30">
          <cell r="E30" t="str">
            <v>Class IX ICSE Maths &amp; Science. 2018-19</v>
          </cell>
          <cell r="F30" t="str">
            <v>LMSPM0001332</v>
          </cell>
        </row>
        <row r="31">
          <cell r="E31" t="str">
            <v>Class IX ICSE Languages &amp; Social Science. 2018-19</v>
          </cell>
          <cell r="F31" t="str">
            <v>LMSPM0001333</v>
          </cell>
        </row>
        <row r="32">
          <cell r="E32" t="str">
            <v>Class IX ICSE Maths &amp; Economics. 2018-19</v>
          </cell>
          <cell r="F32" t="str">
            <v>LMSPM0001334</v>
          </cell>
        </row>
        <row r="33">
          <cell r="E33" t="str">
            <v>Class IX ICSE Maths &amp; Commercial Studies. 2018-19</v>
          </cell>
          <cell r="F33" t="str">
            <v>LMSPM0001335</v>
          </cell>
        </row>
        <row r="34">
          <cell r="E34" t="str">
            <v>Class IX ICSE Science &amp; Economics. 2018-19</v>
          </cell>
          <cell r="F34" t="str">
            <v>LMSPM0001336</v>
          </cell>
        </row>
        <row r="35">
          <cell r="E35" t="str">
            <v>Class IX ICSE Science &amp; Commercial Studies. 2018-19</v>
          </cell>
          <cell r="F35" t="str">
            <v>LMSPM0001337</v>
          </cell>
        </row>
        <row r="36">
          <cell r="E36" t="str">
            <v>Class IX ICSE Economics &amp; Commercial Studies. 2018-19</v>
          </cell>
          <cell r="F36" t="str">
            <v>LMSPM0001338</v>
          </cell>
        </row>
        <row r="37">
          <cell r="E37" t="str">
            <v>Class IX ICSE Social Science &amp; Economics. 2018-19</v>
          </cell>
          <cell r="F37" t="str">
            <v>LMSPM0001914</v>
          </cell>
        </row>
        <row r="38">
          <cell r="E38" t="str">
            <v>Class X ICSE All Subjects. 2018-19</v>
          </cell>
          <cell r="F38" t="str">
            <v>LMSPM0001339</v>
          </cell>
        </row>
        <row r="39">
          <cell r="E39" t="str">
            <v>Class X ICSE Maths &amp; Science. 2018-19</v>
          </cell>
          <cell r="F39" t="str">
            <v>LMSPM0001340</v>
          </cell>
        </row>
        <row r="40">
          <cell r="E40" t="str">
            <v>Class X ICSE Languages &amp; Social Science. 2018-19</v>
          </cell>
          <cell r="F40" t="str">
            <v>LMSPM0001341</v>
          </cell>
        </row>
        <row r="41">
          <cell r="E41" t="str">
            <v>Class X ICSE Maths &amp; Economics. 2018-19</v>
          </cell>
          <cell r="F41" t="str">
            <v>LMSPM0001342</v>
          </cell>
        </row>
        <row r="42">
          <cell r="E42" t="str">
            <v>Class X ICSE Maths &amp; Commercial Studies. 2018-19</v>
          </cell>
          <cell r="F42" t="str">
            <v>LMSPM0001343</v>
          </cell>
        </row>
        <row r="43">
          <cell r="E43" t="str">
            <v>Class X ICSE Science &amp; Economics. 2018-19</v>
          </cell>
          <cell r="F43" t="str">
            <v>LMSPM0001344</v>
          </cell>
        </row>
        <row r="44">
          <cell r="E44" t="str">
            <v>Class X ICSE Science &amp; Commercial Studies. 2018-19</v>
          </cell>
          <cell r="F44" t="str">
            <v>LMSPM0001345</v>
          </cell>
        </row>
        <row r="45">
          <cell r="E45" t="str">
            <v>Class X ICSE Economics &amp; Commercial Studies. 2018-19</v>
          </cell>
          <cell r="F45" t="str">
            <v>LMSPM0001346</v>
          </cell>
        </row>
        <row r="46">
          <cell r="E46" t="str">
            <v>Class X ICSE Languages &amp; Commercial Studies. 2018-19</v>
          </cell>
          <cell r="F46" t="str">
            <v>LMSPM0001822</v>
          </cell>
        </row>
        <row r="47">
          <cell r="E47" t="str">
            <v>Class X ICSE Exam Guidance Lectures. 2018-19</v>
          </cell>
          <cell r="F47" t="str">
            <v>LMSPM0001347</v>
          </cell>
        </row>
        <row r="48">
          <cell r="E48" t="str">
            <v>Class IX Karnataka SSLC Maths &amp; Science. 2018-19</v>
          </cell>
          <cell r="F48" t="str">
            <v>LMSPM0001851</v>
          </cell>
        </row>
        <row r="49">
          <cell r="E49" t="str">
            <v>Class X Karnataka SSLC Maths &amp; Science. 2018-19</v>
          </cell>
          <cell r="F49" t="str">
            <v>LMSPM0001852</v>
          </cell>
        </row>
        <row r="50">
          <cell r="E50" t="str">
            <v>VIII Foundation. 2018-19</v>
          </cell>
          <cell r="F50" t="str">
            <v>LMSPM0001348</v>
          </cell>
        </row>
        <row r="51">
          <cell r="E51" t="str">
            <v>Mental Ability &amp; Reasoning. 2018-19</v>
          </cell>
          <cell r="F51" t="str">
            <v>LMSPM0001349</v>
          </cell>
        </row>
        <row r="52">
          <cell r="E52" t="str">
            <v>NTSE Test Series. 2018-19</v>
          </cell>
          <cell r="F52" t="str">
            <v>LMSPM0001350</v>
          </cell>
        </row>
        <row r="53">
          <cell r="E53" t="str">
            <v>XI JEE Main and Advanced PCM. 2018-19</v>
          </cell>
          <cell r="F53" t="str">
            <v>LMSPM0001351</v>
          </cell>
        </row>
        <row r="54">
          <cell r="E54" t="str">
            <v>XI JEE Main and Advanced Physics. 2018-19</v>
          </cell>
          <cell r="F54" t="str">
            <v>LMSPM0001352</v>
          </cell>
        </row>
        <row r="55">
          <cell r="E55" t="str">
            <v>XI JEE Main and Advanced Chemistry. 2018-19</v>
          </cell>
          <cell r="F55" t="str">
            <v>LMSPM0001353</v>
          </cell>
        </row>
        <row r="56">
          <cell r="E56" t="str">
            <v>XI JEE Main and Advanced Maths. 2018-19</v>
          </cell>
          <cell r="F56" t="str">
            <v>LMSPM0001354</v>
          </cell>
        </row>
        <row r="57">
          <cell r="E57" t="str">
            <v xml:space="preserve">XI JEE Main and Advanced PCM. 2018-20 (2 Yrs)  </v>
          </cell>
          <cell r="F57" t="str">
            <v>LMSPM0001355</v>
          </cell>
        </row>
        <row r="58">
          <cell r="E58" t="str">
            <v>XI JEE Main and Advanced Physics. 2018-20 (2 Yrs)</v>
          </cell>
          <cell r="F58" t="str">
            <v>LMSPM0001356</v>
          </cell>
        </row>
        <row r="59">
          <cell r="E59" t="str">
            <v>XI JEE Main and Advanced Chemistry. 2018-20 (2 Yrs)</v>
          </cell>
          <cell r="F59" t="str">
            <v>LMSPM0001357</v>
          </cell>
        </row>
        <row r="60">
          <cell r="E60" t="str">
            <v>XI JEE Main and Advanced Maths. 2018-20 (2 Yrs)</v>
          </cell>
          <cell r="F60" t="str">
            <v>LMSPM0001358</v>
          </cell>
        </row>
        <row r="61">
          <cell r="E61" t="str">
            <v>XII JEE Main and Advanced PCM. 2018-19</v>
          </cell>
          <cell r="F61" t="str">
            <v>LMSPM0001359</v>
          </cell>
        </row>
        <row r="62">
          <cell r="E62" t="str">
            <v>XII JEE Main and Advanced Physics. 2018-19</v>
          </cell>
          <cell r="F62" t="str">
            <v>LMSPM0001360</v>
          </cell>
        </row>
        <row r="63">
          <cell r="E63" t="str">
            <v>XII JEE Main and Advanced Chemistry. 2018-19</v>
          </cell>
          <cell r="F63" t="str">
            <v>LMSPM0001361</v>
          </cell>
        </row>
        <row r="64">
          <cell r="E64" t="str">
            <v>XII JEE Main and Advanced Maths. 2018-19</v>
          </cell>
          <cell r="F64" t="str">
            <v xml:space="preserve">LMSPM0001362 </v>
          </cell>
        </row>
        <row r="65">
          <cell r="E65" t="str">
            <v>XII JEE Main and Advanced PCM. 2018-20 (2 Yrs)</v>
          </cell>
          <cell r="F65" t="str">
            <v>LMSPM0001363</v>
          </cell>
        </row>
        <row r="66">
          <cell r="E66" t="str">
            <v>XII JEE Main and Advanced Physics. 2018-20 (2 Yrs)</v>
          </cell>
          <cell r="F66" t="str">
            <v>LMSPM0001364</v>
          </cell>
        </row>
        <row r="67">
          <cell r="E67" t="str">
            <v>XII JEE Main and Advanced Chemistry. 2018-20 (2 Yrs)</v>
          </cell>
          <cell r="F67" t="str">
            <v>LMSPM0001365</v>
          </cell>
        </row>
        <row r="68">
          <cell r="E68" t="str">
            <v>XII JEE Main and Advanced Maths. 2018-20 (2 Yrs)</v>
          </cell>
          <cell r="F68" t="str">
            <v>LMSPM0001366</v>
          </cell>
        </row>
        <row r="69">
          <cell r="E69" t="str">
            <v>XI Lakshya JEE Main and Advanced PCM Classroom Lectures. 2018-19</v>
          </cell>
          <cell r="F69" t="str">
            <v>LMSPM0001367</v>
          </cell>
        </row>
        <row r="70">
          <cell r="E70" t="str">
            <v>XI Lakshya JEE Main and Advanced Physics Classroom Lectures. 2018-19</v>
          </cell>
          <cell r="F70" t="str">
            <v>LMSPM0001368</v>
          </cell>
        </row>
        <row r="71">
          <cell r="E71" t="str">
            <v>XI Lakshya JEE Main and Advanced Chemistry Classroom Lectures. 2018-19</v>
          </cell>
          <cell r="F71" t="str">
            <v>LMSPM0001369</v>
          </cell>
        </row>
        <row r="72">
          <cell r="E72" t="str">
            <v>XI Lakshya JEE Main and Advanced Maths Classroom Lectures. 2018-19</v>
          </cell>
          <cell r="F72" t="str">
            <v>LMSPM0001370</v>
          </cell>
        </row>
        <row r="73">
          <cell r="E73" t="str">
            <v>XI Lakshya JEE Main and Advanced PCM Classroom Lectures. 2018-20 (2 Yrs)</v>
          </cell>
          <cell r="F73" t="str">
            <v>LMSPM0001371</v>
          </cell>
        </row>
        <row r="74">
          <cell r="E74" t="str">
            <v>XI Lakshya JEE Main and Advanced Physics Classroom Lectures. 2018-20 (2 Yrs)</v>
          </cell>
          <cell r="F74" t="str">
            <v>LMSPM0001372</v>
          </cell>
        </row>
        <row r="75">
          <cell r="E75" t="str">
            <v>XI Lakshya JEE Main and Advanced Chemistry Classroom Lectures. 2018-20 (2 Yrs)</v>
          </cell>
          <cell r="F75" t="str">
            <v>LMSPM0001373</v>
          </cell>
        </row>
        <row r="76">
          <cell r="E76" t="str">
            <v>XI Lakshya JEE Main and Advanced Maths Classroom Lectures. 2018-20 (2 Yrs)</v>
          </cell>
          <cell r="F76" t="str">
            <v>LMSPM0001374</v>
          </cell>
        </row>
        <row r="77">
          <cell r="E77" t="str">
            <v>XII Lakshya JEE Main and Advanced PCM Classroom Lectures. 2018-19</v>
          </cell>
          <cell r="F77" t="str">
            <v>LMSPM0001381</v>
          </cell>
        </row>
        <row r="78">
          <cell r="E78" t="str">
            <v>XII Lakshya JEE Main and Advanced Physics Classroom Lectures. 2018-19</v>
          </cell>
          <cell r="F78" t="str">
            <v>LMSPM0001382</v>
          </cell>
        </row>
        <row r="79">
          <cell r="E79" t="str">
            <v>XII Lakshya JEE Main and Advanced Chemistry Classroom Lectures. 2018-19</v>
          </cell>
          <cell r="F79" t="str">
            <v>LMSPM0001383</v>
          </cell>
        </row>
        <row r="80">
          <cell r="E80" t="str">
            <v>XII Lakshya JEE Main and Advanced Maths Classroom Lectures. 2018-19</v>
          </cell>
          <cell r="F80" t="str">
            <v>LMSPM0001384</v>
          </cell>
        </row>
        <row r="81">
          <cell r="E81" t="str">
            <v>XII Lakshya JEE Main and Advanced PCM Classroom Lectures. 2018-20 (2 Yrs)</v>
          </cell>
          <cell r="F81" t="str">
            <v>LMSPM0001385</v>
          </cell>
        </row>
        <row r="82">
          <cell r="E82" t="str">
            <v>XII Lakshya JEE Main and Advanced Physics Classroom Lectures. 2018-20 (2 Yrs)</v>
          </cell>
          <cell r="F82" t="str">
            <v>LMSPM0001386</v>
          </cell>
        </row>
        <row r="83">
          <cell r="E83" t="str">
            <v>XII Lakshya JEE Main and Advanced Chemistry Classroom Lectures. 2018-20 (2 Yrs)</v>
          </cell>
          <cell r="F83" t="str">
            <v>LMSPM0001387</v>
          </cell>
        </row>
        <row r="84">
          <cell r="E84" t="str">
            <v>XII Lakshya JEE Main and Advanced Maths Classroom Lectures. 2018-20 (2 Yrs)</v>
          </cell>
          <cell r="F84" t="str">
            <v>LMSPM0001388</v>
          </cell>
        </row>
        <row r="85">
          <cell r="E85" t="str">
            <v>XI NEET and AIIMS PCB. 2018-19</v>
          </cell>
          <cell r="F85" t="str">
            <v>LMSPM0001389</v>
          </cell>
        </row>
        <row r="86">
          <cell r="E86" t="str">
            <v>XI NEET and AIIMS Physics. 2018-19</v>
          </cell>
          <cell r="F86" t="str">
            <v>LMSPM0001390</v>
          </cell>
        </row>
        <row r="87">
          <cell r="E87" t="str">
            <v>XI NEET and AIIMS Chemistry. 2018-19</v>
          </cell>
          <cell r="F87" t="str">
            <v>LMSPM0001391</v>
          </cell>
        </row>
        <row r="88">
          <cell r="E88" t="str">
            <v>XI NEET and AIIMS Biology. 2018-19</v>
          </cell>
          <cell r="F88" t="str">
            <v>LMSPM0001392</v>
          </cell>
        </row>
        <row r="89">
          <cell r="E89" t="str">
            <v>XI NEET and AIIMS PCB. 2018-20 (2 Yrs)</v>
          </cell>
          <cell r="F89" t="str">
            <v>LMSPM0001393</v>
          </cell>
        </row>
        <row r="90">
          <cell r="E90" t="str">
            <v>XI NEET and AIIMS Physics. 2018-20 (2 Yrs)</v>
          </cell>
          <cell r="F90" t="str">
            <v>LMSPM0001394</v>
          </cell>
        </row>
        <row r="91">
          <cell r="E91" t="str">
            <v>XI NEET and AIIMS Chemistry. 2018-20 (2 Yrs)</v>
          </cell>
          <cell r="F91" t="str">
            <v>LMSPM0001395</v>
          </cell>
        </row>
        <row r="92">
          <cell r="E92" t="str">
            <v>XI NEET and AIIMS Biology. 2018-20 (2 Yrs)</v>
          </cell>
          <cell r="F92" t="str">
            <v>LMSPM0001396</v>
          </cell>
        </row>
        <row r="93">
          <cell r="E93" t="str">
            <v xml:space="preserve">XII NEET and AIIMS PCB. 2018-19 </v>
          </cell>
          <cell r="F93" t="str">
            <v>LMSPM0001397</v>
          </cell>
        </row>
        <row r="94">
          <cell r="E94" t="str">
            <v>XII NEET and AIIMS Physics. 2018-19</v>
          </cell>
          <cell r="F94" t="str">
            <v>LMSPM0001398</v>
          </cell>
        </row>
        <row r="95">
          <cell r="E95" t="str">
            <v>XII NEET and AIIMS Chemistry. 2018-19</v>
          </cell>
          <cell r="F95" t="str">
            <v>LMSPM0001399</v>
          </cell>
        </row>
        <row r="96">
          <cell r="E96" t="str">
            <v>XII NEET and AIIMS Biology. 2018-19</v>
          </cell>
          <cell r="F96" t="str">
            <v>LMSPM0001400</v>
          </cell>
        </row>
        <row r="97">
          <cell r="E97" t="str">
            <v>XII NEET and AIIMS PCB. 2018-20 (2 Yrs)</v>
          </cell>
          <cell r="F97" t="str">
            <v>LMSPM0001401</v>
          </cell>
        </row>
        <row r="98">
          <cell r="E98" t="str">
            <v>XII NEET and AIIMS Physics. 2018-20 (2 Yrs)</v>
          </cell>
          <cell r="F98" t="str">
            <v>LMSPM0001402</v>
          </cell>
        </row>
        <row r="99">
          <cell r="E99" t="str">
            <v>XII NEET and AIIMS Chemistry. 2018-20 (2 Yrs)</v>
          </cell>
          <cell r="F99" t="str">
            <v>LMSPM0001403</v>
          </cell>
        </row>
        <row r="100">
          <cell r="E100" t="str">
            <v>XII NEET and AIIMS Biology. 2018-20 (2 Yrs)</v>
          </cell>
          <cell r="F100" t="str">
            <v>LMSPM0001404</v>
          </cell>
        </row>
        <row r="101">
          <cell r="E101" t="str">
            <v>Class XI MH Board PCMB. 2018-19</v>
          </cell>
          <cell r="F101" t="str">
            <v>LMSPM0001405</v>
          </cell>
        </row>
        <row r="102">
          <cell r="E102" t="str">
            <v>Class XI MH Board PCB. 2018-19</v>
          </cell>
          <cell r="F102" t="str">
            <v>LMSPM0001406</v>
          </cell>
        </row>
        <row r="103">
          <cell r="E103" t="str">
            <v>Class XI MH Board PCM. 2018-19</v>
          </cell>
          <cell r="F103" t="str">
            <v>LMSPM0001407</v>
          </cell>
        </row>
        <row r="104">
          <cell r="E104" t="str">
            <v>Class XII MH Board PCMB. 2018-19</v>
          </cell>
          <cell r="F104" t="str">
            <v>LMSPM0001408</v>
          </cell>
        </row>
        <row r="105">
          <cell r="E105" t="str">
            <v>Class XII MH Board PCB. 2018-19</v>
          </cell>
          <cell r="F105" t="str">
            <v>LMSPM0001409</v>
          </cell>
        </row>
        <row r="106">
          <cell r="E106" t="str">
            <v>Class XII MH Board PCM. 2018-19</v>
          </cell>
          <cell r="F106" t="str">
            <v>LMSPM0001410</v>
          </cell>
        </row>
        <row r="107">
          <cell r="E107" t="str">
            <v>Class XII MH Board Science English Grammar and Writing Skills. 2018-19</v>
          </cell>
          <cell r="F107" t="str">
            <v>LMSPM0001411</v>
          </cell>
        </row>
        <row r="108">
          <cell r="E108" t="str">
            <v>Class XII MH Board Science Exam Guidance Lecture 2018-19</v>
          </cell>
          <cell r="F108" t="str">
            <v>LMSPM0001412</v>
          </cell>
        </row>
        <row r="109">
          <cell r="E109" t="str">
            <v>K-CET PCM. 2018-19</v>
          </cell>
          <cell r="F109" t="str">
            <v>LMSPM0001413</v>
          </cell>
        </row>
        <row r="110">
          <cell r="E110" t="str">
            <v>PU I Karnataka Board PCMB. 2018-19</v>
          </cell>
          <cell r="F110" t="str">
            <v>LMSPM0001414</v>
          </cell>
        </row>
        <row r="111">
          <cell r="E111" t="str">
            <v>PU I Karnataka Board PCB. 2018-19</v>
          </cell>
          <cell r="F111" t="str">
            <v>LMSPM0001415</v>
          </cell>
        </row>
        <row r="112">
          <cell r="E112" t="str">
            <v>PU I Karnataka Board PCM. 2018-19</v>
          </cell>
          <cell r="F112" t="str">
            <v>LMSPM0001416</v>
          </cell>
        </row>
        <row r="113">
          <cell r="E113" t="str">
            <v>PU II Karnataka Board PCMB. 2018-19</v>
          </cell>
          <cell r="F113" t="str">
            <v>LMSPM0001417</v>
          </cell>
        </row>
        <row r="114">
          <cell r="E114" t="str">
            <v>PU II Karnataka Board PCB. 2018-19</v>
          </cell>
          <cell r="F114" t="str">
            <v>LMSPM0001418</v>
          </cell>
        </row>
        <row r="115">
          <cell r="E115" t="str">
            <v>PU II Karnataka Board PCM. 2018-19</v>
          </cell>
          <cell r="F115" t="str">
            <v>LMSPM0001419</v>
          </cell>
        </row>
        <row r="116">
          <cell r="E116" t="str">
            <v>Class XI CBSE PCMB. 2018-19</v>
          </cell>
          <cell r="F116" t="str">
            <v>LMSPM0001420</v>
          </cell>
        </row>
        <row r="117">
          <cell r="E117" t="str">
            <v>Class XI CBSE PCB. 2018-19</v>
          </cell>
          <cell r="F117" t="str">
            <v>LMSPM0001421</v>
          </cell>
        </row>
        <row r="118">
          <cell r="E118" t="str">
            <v>Class XI CBSE PCM. 2018-19</v>
          </cell>
          <cell r="F118" t="str">
            <v>LMSPM0001422</v>
          </cell>
        </row>
        <row r="119">
          <cell r="E119" t="str">
            <v>Class XII CBSE PCMB. 2018-19</v>
          </cell>
          <cell r="F119" t="str">
            <v>LMSPM0001423</v>
          </cell>
        </row>
        <row r="120">
          <cell r="E120" t="str">
            <v>Class XII CBSE PCB. 2018-19</v>
          </cell>
          <cell r="F120" t="str">
            <v>LMSPM0001424</v>
          </cell>
        </row>
        <row r="121">
          <cell r="E121" t="str">
            <v>Class XII CBSE PCM. 2018-19</v>
          </cell>
          <cell r="F121" t="str">
            <v>LMSPM0001425</v>
          </cell>
        </row>
        <row r="122">
          <cell r="E122" t="str">
            <v>Higher Secondary I Tamil Nadu Board PCM 2018-19</v>
          </cell>
          <cell r="F122" t="str">
            <v>LMSPM0001598</v>
          </cell>
        </row>
        <row r="123">
          <cell r="E123" t="str">
            <v>Higher Secondary II Tamil Nadu Board PCM 2018-19</v>
          </cell>
          <cell r="F123" t="str">
            <v>LMSPM0001599</v>
          </cell>
        </row>
        <row r="124">
          <cell r="E124" t="str">
            <v>Higher Secondary I Punjab Board PCM 2018-19</v>
          </cell>
          <cell r="F124" t="str">
            <v>LMSPM0001600</v>
          </cell>
        </row>
        <row r="125">
          <cell r="E125" t="str">
            <v>Higher Secondary II Punjab Board PCM 2018-19</v>
          </cell>
          <cell r="F125" t="str">
            <v>LMSPM0001601</v>
          </cell>
        </row>
        <row r="126">
          <cell r="E126" t="str">
            <v>Higher Secondary I Kerala Board PCM 2018-19</v>
          </cell>
          <cell r="F126" t="str">
            <v>LMSPM0001602</v>
          </cell>
        </row>
        <row r="127">
          <cell r="E127" t="str">
            <v>Higher Secondary II Kerala Board PCM 2018-19</v>
          </cell>
          <cell r="F127" t="str">
            <v>LMSPM0001603</v>
          </cell>
        </row>
        <row r="128">
          <cell r="E128" t="str">
            <v>Intermediate I Andhra Pradesh Board PCM 2018-19</v>
          </cell>
          <cell r="F128" t="str">
            <v>LMSPM0001604</v>
          </cell>
        </row>
        <row r="129">
          <cell r="E129" t="str">
            <v>Intermediate II Andhra Pradesh Board PCM 2018-19</v>
          </cell>
          <cell r="F129" t="str">
            <v>LMSPM0001605</v>
          </cell>
        </row>
        <row r="130">
          <cell r="E130" t="str">
            <v>Pre University I Jammu and Kashmir Board PCM 2018-19</v>
          </cell>
          <cell r="F130" t="str">
            <v>LMSPM0001723</v>
          </cell>
        </row>
        <row r="131">
          <cell r="E131" t="str">
            <v>Pre University II Jammu and Kashmir Board PCM 2018-19</v>
          </cell>
          <cell r="F131" t="str">
            <v>LMSPM0001724</v>
          </cell>
        </row>
        <row r="132">
          <cell r="E132" t="str">
            <v>Pre University I Haryana Board PCM 2018-19</v>
          </cell>
          <cell r="F132" t="str">
            <v>LMSPM0001725</v>
          </cell>
        </row>
        <row r="133">
          <cell r="E133" t="str">
            <v>Pre University II Haryana Board PCM 2018-19</v>
          </cell>
          <cell r="F133" t="str">
            <v>LMSPM0001726</v>
          </cell>
        </row>
        <row r="134">
          <cell r="E134" t="str">
            <v xml:space="preserve">Pre University I Himachal Pradesh Board PCM 2018-19  </v>
          </cell>
          <cell r="F134" t="str">
            <v>LMSPM0001631</v>
          </cell>
        </row>
        <row r="135">
          <cell r="E135" t="str">
            <v>Pre University II Himachal Pradesh Board PCM 2018-19</v>
          </cell>
          <cell r="F135" t="str">
            <v>LMSPM0001632</v>
          </cell>
        </row>
        <row r="136">
          <cell r="E136" t="str">
            <v>Class XI Other Board PCMB. 2018-19</v>
          </cell>
          <cell r="F136" t="str">
            <v>LMSPM0001426</v>
          </cell>
        </row>
        <row r="137">
          <cell r="E137" t="str">
            <v>Class XI Other Board PCB. 2018-19</v>
          </cell>
          <cell r="F137" t="str">
            <v>LMSPM0001427</v>
          </cell>
        </row>
        <row r="138">
          <cell r="E138" t="str">
            <v>Class XI Other Board PCM. 2018-19</v>
          </cell>
          <cell r="F138" t="str">
            <v>LMSPM0001428</v>
          </cell>
        </row>
        <row r="139">
          <cell r="E139" t="str">
            <v>Class XII Other Board PCMB. 2018-19</v>
          </cell>
          <cell r="F139" t="str">
            <v>LMSPM0001429</v>
          </cell>
        </row>
        <row r="140">
          <cell r="E140" t="str">
            <v>Class XII Other Board PCB. 2018-19</v>
          </cell>
          <cell r="F140" t="str">
            <v>LMSPM0001430</v>
          </cell>
        </row>
        <row r="141">
          <cell r="E141" t="str">
            <v>Class XII Other Board PCM. 2018-19</v>
          </cell>
          <cell r="F141" t="str">
            <v>LMSPM0001431</v>
          </cell>
        </row>
        <row r="142">
          <cell r="E142" t="str">
            <v>Class XI MH Board BEMO. 2018-19</v>
          </cell>
          <cell r="F142" t="str">
            <v>LMSPM0001432</v>
          </cell>
        </row>
        <row r="143">
          <cell r="E143" t="str">
            <v>Class XI MH Board BESO. 2018-19</v>
          </cell>
          <cell r="F143" t="str">
            <v>LMSPM0001433</v>
          </cell>
        </row>
        <row r="144">
          <cell r="E144" t="str">
            <v>Class XII MH Board BEMO. 2018-19</v>
          </cell>
          <cell r="F144" t="str">
            <v>LMSPM0001434</v>
          </cell>
        </row>
        <row r="145">
          <cell r="E145" t="str">
            <v>Class XII MH Board BESO. 2018-19</v>
          </cell>
          <cell r="F145" t="str">
            <v>LMSPM0001435</v>
          </cell>
        </row>
        <row r="146">
          <cell r="E146" t="str">
            <v>CLASS XII MH Board BEMOS. 2018-19</v>
          </cell>
          <cell r="F146" t="str">
            <v>LMSPM0001621</v>
          </cell>
        </row>
        <row r="147">
          <cell r="E147" t="str">
            <v>CLASS XII MH Board BEMS. 2018-19</v>
          </cell>
          <cell r="F147" t="str">
            <v>LMSPM0001823</v>
          </cell>
        </row>
        <row r="148">
          <cell r="E148" t="str">
            <v>Class XII MH Board BEMO. 2019-20</v>
          </cell>
          <cell r="F148" t="str">
            <v>LMSPM0001934</v>
          </cell>
        </row>
        <row r="149">
          <cell r="E149" t="str">
            <v>Class XII MH Board BESO. 2019-20</v>
          </cell>
          <cell r="F149" t="str">
            <v>LMSPM0001935</v>
          </cell>
        </row>
        <row r="150">
          <cell r="E150" t="str">
            <v>Class XII MH Board Commerce Exam Guidance Lecture 2018-19</v>
          </cell>
          <cell r="F150" t="str">
            <v>LMSPM0001436</v>
          </cell>
        </row>
        <row r="151">
          <cell r="E151" t="str">
            <v>FYBCOM SEM I Accounts, Maths &amp; Eco. Dec 18</v>
          </cell>
          <cell r="F151" t="str">
            <v>LMSPM0001437</v>
          </cell>
        </row>
        <row r="152">
          <cell r="E152" t="str">
            <v>FYBCOM SEM II Accounts &amp; Maths. May 19</v>
          </cell>
          <cell r="F152" t="str">
            <v>LMSPM0001438</v>
          </cell>
        </row>
        <row r="153">
          <cell r="E153" t="str">
            <v>CBSE XI Commerce. 2018-19</v>
          </cell>
          <cell r="F153" t="str">
            <v>LMSPM0001439</v>
          </cell>
        </row>
        <row r="154">
          <cell r="E154" t="str">
            <v>CBSE XII Commerce. 2018-19</v>
          </cell>
          <cell r="F154" t="str">
            <v>LMSPM0001440</v>
          </cell>
        </row>
        <row r="155">
          <cell r="E155" t="str">
            <v>CA IPCC Accounting (Old Syllabus) May 19</v>
          </cell>
          <cell r="F155" t="str">
            <v>LMSPM0001999</v>
          </cell>
        </row>
        <row r="156">
          <cell r="E156" t="str">
            <v>CA IPCC Law (Old Syllabus) May 19</v>
          </cell>
          <cell r="F156" t="str">
            <v>LMSPM0002000</v>
          </cell>
        </row>
        <row r="157">
          <cell r="E157" t="str">
            <v>CA IPCC Ethics &amp; Communication (Old Syllabus) May 19</v>
          </cell>
          <cell r="F157" t="str">
            <v>LMSPM0002001</v>
          </cell>
        </row>
        <row r="158">
          <cell r="E158" t="str">
            <v>CA IPCC Costing (Old Syllabus) May 19</v>
          </cell>
          <cell r="F158" t="str">
            <v>LMSPM0002002</v>
          </cell>
        </row>
        <row r="159">
          <cell r="E159" t="str">
            <v>CA IPCC Financial Management (Old Syllabus) May 19</v>
          </cell>
          <cell r="F159" t="str">
            <v>LMSPM0002003</v>
          </cell>
        </row>
        <row r="160">
          <cell r="E160" t="str">
            <v>CA IPCC Indirect Tax (Old Syllabus) May 19</v>
          </cell>
          <cell r="F160" t="str">
            <v>LMSPM0002004</v>
          </cell>
        </row>
        <row r="161">
          <cell r="E161" t="str">
            <v>CA IPCC Advanced Accounting (Old Syllabus) May 19</v>
          </cell>
          <cell r="F161" t="str">
            <v>LMSPM0002005</v>
          </cell>
        </row>
        <row r="162">
          <cell r="E162" t="str">
            <v>CA IPCC Auditing &amp; Assurance (Old Syllabus) May 19</v>
          </cell>
          <cell r="F162" t="str">
            <v>LMSPM0002006</v>
          </cell>
        </row>
        <row r="163">
          <cell r="E163" t="str">
            <v>CA IPCC Information Technology (Old Syllabus) May 19</v>
          </cell>
          <cell r="F163" t="str">
            <v>LMSPM0002007</v>
          </cell>
        </row>
        <row r="164">
          <cell r="E164" t="str">
            <v>CA IPCC Strategic Management (Old Syllabus) May 19</v>
          </cell>
          <cell r="F164" t="str">
            <v>LMSPM0002008</v>
          </cell>
        </row>
        <row r="165">
          <cell r="E165" t="str">
            <v>CA Intermediate Accounting (Old Syllabus) May 19</v>
          </cell>
          <cell r="F165" t="str">
            <v>LMSPM0001915</v>
          </cell>
        </row>
        <row r="166">
          <cell r="E166" t="str">
            <v>CA Intermediate Corporate and Other Laws (Old Syllabus) May 19</v>
          </cell>
          <cell r="F166" t="str">
            <v>LMSPM0001916</v>
          </cell>
        </row>
        <row r="167">
          <cell r="E167" t="str">
            <v>CA Intermediate Cost and Management Accounting (Old Syllabus) May 19</v>
          </cell>
          <cell r="F167" t="str">
            <v>LMSPM0001917</v>
          </cell>
        </row>
        <row r="168">
          <cell r="E168" t="str">
            <v>CA Intermediate Income Tax Law (Old Syllabus) May 19</v>
          </cell>
          <cell r="F168" t="str">
            <v>LMSPM0001918</v>
          </cell>
        </row>
        <row r="169">
          <cell r="E169" t="str">
            <v>CA Intermediate Indirect Taxes (Old Syllabus) May 19</v>
          </cell>
          <cell r="F169" t="str">
            <v>LMSPM0001919</v>
          </cell>
        </row>
        <row r="170">
          <cell r="E170" t="str">
            <v>CA Intermediate Advanced Accounting (Old Syllabus) May 19</v>
          </cell>
          <cell r="F170" t="str">
            <v>LMSPM0001920</v>
          </cell>
        </row>
        <row r="171">
          <cell r="E171" t="str">
            <v>CA Intermediate Enterprise Information Systems (Old Syllabus) May 19</v>
          </cell>
          <cell r="F171" t="str">
            <v>LMSPM0001921</v>
          </cell>
        </row>
        <row r="172">
          <cell r="E172" t="str">
            <v>CA Intermediate Strategic Management (Old Syllabus) May 19</v>
          </cell>
          <cell r="F172" t="str">
            <v>LMSPM0001922</v>
          </cell>
        </row>
        <row r="173">
          <cell r="E173" t="str">
            <v>CA Intermediate Financial Management (Old Syllabus) May 19</v>
          </cell>
          <cell r="F173" t="str">
            <v>LMSPM0001923</v>
          </cell>
        </row>
        <row r="174">
          <cell r="E174" t="str">
            <v>CA Intermediate Economics for Finance (Old Syllabus) May 19</v>
          </cell>
          <cell r="F174" t="str">
            <v>LMSPM0001924</v>
          </cell>
        </row>
        <row r="175">
          <cell r="E175" t="str">
            <v>CA Intermediate Auditing and Assurance (Old Syllabus) May 19</v>
          </cell>
          <cell r="F175" t="str">
            <v>LMSPM0001925</v>
          </cell>
        </row>
        <row r="176">
          <cell r="E176" t="str">
            <v>CA Intermediate Group I (Old Syllabus) May 19</v>
          </cell>
          <cell r="F176" t="str">
            <v>LMSPM0001926</v>
          </cell>
        </row>
        <row r="177">
          <cell r="E177" t="str">
            <v>CA Intermediate Group II (Old Syllabus) May 19</v>
          </cell>
          <cell r="F177" t="str">
            <v>LMSPM0001927</v>
          </cell>
        </row>
        <row r="178">
          <cell r="E178" t="str">
            <v>CA Intermediate Group I &amp; II (Old Syllabus) May 19</v>
          </cell>
          <cell r="F178" t="str">
            <v>LMSPM0001928</v>
          </cell>
        </row>
        <row r="179">
          <cell r="E179" t="str">
            <v>CA Intermediate All Practical (Old Syllabus) May 19</v>
          </cell>
          <cell r="F179" t="str">
            <v>LMSPM0001929</v>
          </cell>
        </row>
        <row r="180">
          <cell r="E180" t="str">
            <v>CA Intermediate All Theory (Old Syllabus) May 19</v>
          </cell>
          <cell r="F180" t="str">
            <v>LMSPM0001930</v>
          </cell>
        </row>
        <row r="181">
          <cell r="E181" t="str">
            <v>CAT and other MBA Entrance Exam March 19</v>
          </cell>
          <cell r="F181" t="str">
            <v>LMSPM0001225</v>
          </cell>
        </row>
      </sheetData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ll products"/>
      <sheetName val="Combo"/>
      <sheetName val="Sheet1"/>
    </sheetNames>
    <sheetDataSet>
      <sheetData sheetId="0"/>
      <sheetData sheetId="1"/>
      <sheetData sheetId="2">
        <row r="2">
          <cell r="D2" t="str">
            <v>Class VIII to X Eng. Med. Maths &amp; Science. 2018-21</v>
          </cell>
          <cell r="E2">
            <v>6300</v>
          </cell>
        </row>
        <row r="3">
          <cell r="D3" t="str">
            <v>Class VIII to X Eng. Med. All Subjects. 2018-21</v>
          </cell>
          <cell r="E3">
            <v>12600</v>
          </cell>
        </row>
        <row r="4">
          <cell r="D4" t="str">
            <v>Combo - Class IX Eng. Med. All Subjects. 2018-19 + Class X Eng. Med. All Subjects 2019-20</v>
          </cell>
          <cell r="E4">
            <v>9000</v>
          </cell>
        </row>
        <row r="5">
          <cell r="D5" t="str">
            <v xml:space="preserve">Class IX-X SSC Prime Combo MH Board Eng. Med. All Subjects. 2018-20 (2 Yrs)  </v>
          </cell>
          <cell r="E5">
            <v>12960</v>
          </cell>
        </row>
        <row r="6">
          <cell r="D6" t="str">
            <v>Combo - Class IX Eng. Med. Maths &amp; Science. 2018-19 + Class X Eng. Med. Maths &amp; Science. 2019-20</v>
          </cell>
          <cell r="E6">
            <v>4500</v>
          </cell>
        </row>
        <row r="7">
          <cell r="D7" t="str">
            <v>Class IX-X Combo Eng. Med. All Subjects 2018-19</v>
          </cell>
          <cell r="E7">
            <v>7800</v>
          </cell>
        </row>
        <row r="8">
          <cell r="D8" t="str">
            <v>Class VIII to X Eng. Med. All Subjects. 2018-21 (3 Years)</v>
          </cell>
          <cell r="E8">
            <v>25704</v>
          </cell>
        </row>
        <row r="9">
          <cell r="D9" t="str">
            <v>Combo - Class IX CBSE All Subjects. 2018-19 + Class X CBSE All Subjects. 2019-20</v>
          </cell>
          <cell r="E9">
            <v>10500</v>
          </cell>
        </row>
        <row r="10">
          <cell r="D10" t="str">
            <v>Class IX-X CBSE Prime Combo All Subjects. 2018-20 (2 Yrs)</v>
          </cell>
          <cell r="E10">
            <v>15120</v>
          </cell>
        </row>
        <row r="11">
          <cell r="D11" t="str">
            <v>Class VIII to X CBSE Maths &amp; Science. 2018-21</v>
          </cell>
          <cell r="E11">
            <v>8400</v>
          </cell>
        </row>
        <row r="12">
          <cell r="D12" t="str">
            <v>Class VIII to X CBSE All Subjects. 2018-21</v>
          </cell>
          <cell r="E12">
            <v>14700</v>
          </cell>
        </row>
        <row r="13">
          <cell r="D13" t="str">
            <v>Combo - Class IX ICSE All Subjects. 2018-19 + X ICSE All Subjects. 2019-20</v>
          </cell>
          <cell r="E13">
            <v>10500</v>
          </cell>
        </row>
        <row r="14">
          <cell r="D14" t="str">
            <v xml:space="preserve">Class IX-X ICSE Prime Combo All Subjects. 2018-20 (2 Yrs)    </v>
          </cell>
          <cell r="E14">
            <v>15120</v>
          </cell>
        </row>
        <row r="15">
          <cell r="D15" t="str">
            <v xml:space="preserve">XI-XII Combo JEE Main and Advanced PCM. 2018-19 (1 Yr) </v>
          </cell>
          <cell r="E15">
            <v>19500</v>
          </cell>
        </row>
        <row r="16">
          <cell r="D16" t="str">
            <v xml:space="preserve">XI-XII Prime Combo JEE Main and Advanced PCM. 2018-20 (2 Yrs) </v>
          </cell>
          <cell r="E16">
            <v>32400</v>
          </cell>
        </row>
        <row r="17">
          <cell r="D17" t="str">
            <v>Class XI-XII Super Combo JEE Main and Advanced &amp; HSC MH Board PCM. 2018-20 (2 Yrs)</v>
          </cell>
          <cell r="E17">
            <v>52200</v>
          </cell>
        </row>
        <row r="18">
          <cell r="D18" t="str">
            <v>Class XI-XII Super Combo JEE Main and Advanced &amp; HSC MH Board PCMB. 2018-20 (2 Yrs)</v>
          </cell>
          <cell r="E18">
            <v>40650</v>
          </cell>
        </row>
        <row r="19">
          <cell r="D19" t="str">
            <v>Class XI-XII Mega Combo JEE Main and Advanced &amp; HSC MH Board PCMB &amp; NEET and AIIMS PCB. 2018-20 (2 Yrs)</v>
          </cell>
          <cell r="E19">
            <v>60120</v>
          </cell>
        </row>
        <row r="20">
          <cell r="D20" t="str">
            <v>Class XI-XII Super Combo JEE Main and Advanced &amp; CBSE PCM. 2018-20 (2 Yrs)</v>
          </cell>
          <cell r="E20">
            <v>48240</v>
          </cell>
        </row>
        <row r="21">
          <cell r="D21" t="str">
            <v>Class XI-XII Super Combo JEE Main and Advanced &amp; CBSE PCMB. 2018-20 (2 Yrs)</v>
          </cell>
          <cell r="E21">
            <v>53520</v>
          </cell>
        </row>
        <row r="22">
          <cell r="D22" t="str">
            <v>Class XI-XII Mega Combo JEE Main and Advanced &amp; CBSE PCMB &amp; NEET and AIIMS PCB. 2018-20 (2 Yrs)</v>
          </cell>
          <cell r="E22">
            <v>60120</v>
          </cell>
        </row>
        <row r="23">
          <cell r="D23" t="str">
            <v xml:space="preserve">XI-XII Combo Lakshya JEE Main and Advanced PCM Classroom Lectures. 2018-19 (1 Yr) </v>
          </cell>
          <cell r="E23">
            <v>19500</v>
          </cell>
        </row>
        <row r="24">
          <cell r="D24" t="str">
            <v>XI-XII Prime Combo Lakshya JEE Main and Advanced PCM Classroom Lectures. 2018-20 (2 Yrs)</v>
          </cell>
          <cell r="E24">
            <v>32400</v>
          </cell>
        </row>
        <row r="25">
          <cell r="D25" t="str">
            <v>Class XI-XII Super Combo Lakshya JEE Main and Advanced Classroom Lectures &amp; HSC MH Board PCM. 2018-20 (2 Yrs)</v>
          </cell>
          <cell r="E25">
            <v>48240</v>
          </cell>
        </row>
        <row r="26">
          <cell r="D26" t="str">
            <v>Class XI-XII Super Combo Lakshya JEE Main and Advanced Classroom Lectures &amp; HSC MH Board PCMB. 2018-20 (2 Yrs)</v>
          </cell>
          <cell r="E26">
            <v>53520</v>
          </cell>
        </row>
        <row r="27">
          <cell r="D27" t="str">
            <v>Class XI-XII Mega Combo Lakshya JEE Main and Advanced PCM Classroom Lectures &amp; HSC MH Board PCMB &amp; NEET and AIIMS PCB. 2018-20 (2 Yrs)</v>
          </cell>
          <cell r="E27">
            <v>60120</v>
          </cell>
        </row>
        <row r="28">
          <cell r="D28" t="str">
            <v>Class XI-XII Super Combo Lakshya JEE Main and Advanced Classroom Lectures &amp; CBSE PCM. 2018-20 (2 Yrs)</v>
          </cell>
          <cell r="E28">
            <v>48240</v>
          </cell>
        </row>
        <row r="29">
          <cell r="D29" t="str">
            <v>Class XI-XII Super Combo Lakshya JEE Main and Advanced Classroom Lectures &amp; CBSE PCMB. 2018-20 (2 Yrs)</v>
          </cell>
          <cell r="E29">
            <v>53520</v>
          </cell>
        </row>
        <row r="30">
          <cell r="D30" t="str">
            <v>Class XI-XII Mega Combo Lakshya JEE Main and Advanced PCM Classroom Lectures &amp; CBSE PCMB &amp; NEET and AIIMS PCB. 2018-20 (2 Yrs)</v>
          </cell>
          <cell r="E30">
            <v>60120</v>
          </cell>
        </row>
        <row r="31">
          <cell r="D31" t="str">
            <v xml:space="preserve">XI-XII Combo NEET and AIIMS 2018-19 (1 Yr)  </v>
          </cell>
          <cell r="E31">
            <v>19500</v>
          </cell>
        </row>
        <row r="32">
          <cell r="D32" t="str">
            <v>XI-XII Prime Combo NEET and AIIMS 2018-20 (2 Yrs)</v>
          </cell>
          <cell r="E32">
            <v>32400</v>
          </cell>
        </row>
        <row r="33">
          <cell r="D33" t="str">
            <v>Class XI-XII Super Combo NEET and AIIMS &amp; HSC MH Board PCB. 2018-20 (2 Yrs)</v>
          </cell>
          <cell r="E33">
            <v>48240</v>
          </cell>
        </row>
        <row r="34">
          <cell r="D34" t="str">
            <v>Class XI-XII Super Combo NEET and AIIMS &amp; HSC MH Board PCMB. 2018-20 (2 Yrs)</v>
          </cell>
          <cell r="E34">
            <v>53520</v>
          </cell>
        </row>
        <row r="35">
          <cell r="D35" t="str">
            <v>Class XI-XII Super Combo NEET and AIIMS &amp; CBSE PCB. 2018-20 (2 Yrs)</v>
          </cell>
          <cell r="E35">
            <v>48240</v>
          </cell>
        </row>
        <row r="36">
          <cell r="D36" t="str">
            <v>Class XI-XII Super Combo NEET and AIIMS &amp; CBSE PCMB. 2018-20 (2 Yrs)</v>
          </cell>
          <cell r="E36">
            <v>53520</v>
          </cell>
        </row>
        <row r="37">
          <cell r="D37" t="str">
            <v>Class XI-XII Mega Combo NEET and AIIMS &amp; HSC MH Board PCMB &amp; JEE Main and Advanced 2018-20 (2 Yrs)</v>
          </cell>
          <cell r="E37">
            <v>60120</v>
          </cell>
        </row>
        <row r="38">
          <cell r="D38" t="str">
            <v>Class XI-XII Mega Combo NEET and AIIMS &amp; HSC MH Board PCMB &amp; Lakshya JEE Main and Advanced Classroom Lectures 2018-20 (2 Yrs)</v>
          </cell>
          <cell r="E38">
            <v>60120</v>
          </cell>
        </row>
        <row r="39">
          <cell r="D39" t="str">
            <v>Class XI-XII Mega Combo NEET and AIIMS &amp; CBSE PCMB &amp; JEE Main and Advanced 2018-20 (2 Yrs)</v>
          </cell>
          <cell r="E39">
            <v>60120</v>
          </cell>
        </row>
        <row r="40">
          <cell r="D40" t="str">
            <v>Class XI-XII Mega Combo NEET and AIIMS &amp; CBSE PCMB &amp; Lakshya JEE Main and Advanced Classroom Lectures 2018-20 (2 Yrs)</v>
          </cell>
          <cell r="E40">
            <v>60120</v>
          </cell>
        </row>
        <row r="41">
          <cell r="D41" t="str">
            <v>Combo - Class XI HSC MH BOARD PCMB. 2018-19 + XII HSC MH BOARD PCMB. 2019-20</v>
          </cell>
          <cell r="E41">
            <v>24000</v>
          </cell>
        </row>
        <row r="42">
          <cell r="D42" t="str">
            <v xml:space="preserve">Class XI-XII HSC Prime Combo MH BOARD PCMB. 2018-20 (2 Yrs)  </v>
          </cell>
          <cell r="E42">
            <v>34560</v>
          </cell>
        </row>
        <row r="43">
          <cell r="D43" t="str">
            <v>Class XI-XII HSC Combo MH BOARD PCMB. 2018-19 (1 Yr)</v>
          </cell>
          <cell r="E43">
            <v>20800</v>
          </cell>
        </row>
        <row r="44">
          <cell r="D44" t="str">
            <v>Combo - Class XI HSC MH BOARD PCM. 2018-19 + XII HSC MH BOARD PCM. 2019-20</v>
          </cell>
          <cell r="E44">
            <v>18000</v>
          </cell>
        </row>
        <row r="45">
          <cell r="D45" t="str">
            <v>Class XI-XII HSC Prime Combo MH BOARD PCM. 2018-20 (2 Yrs)</v>
          </cell>
          <cell r="E45">
            <v>25920</v>
          </cell>
        </row>
        <row r="46">
          <cell r="D46" t="str">
            <v>Class XI-XII HSC Combo MH BOARD PCM. 2018-19 (1 Yr)</v>
          </cell>
          <cell r="E46">
            <v>15600</v>
          </cell>
        </row>
        <row r="47">
          <cell r="D47" t="str">
            <v>Combo - Class XI HSC MH BOARD PCB. 2018-19 + XII HSC MH BOARD PCB. 2019-20</v>
          </cell>
          <cell r="E47">
            <v>18000</v>
          </cell>
        </row>
        <row r="48">
          <cell r="D48" t="str">
            <v>Class XI-XII HSC Prime Combo MH BOARD PCB. 2018-20 (2 Yrs)</v>
          </cell>
          <cell r="E48">
            <v>25920</v>
          </cell>
        </row>
        <row r="49">
          <cell r="D49" t="str">
            <v>Class XI-XII HSC Combo MH BOARD PCB. 2018-19 (1 Yr)</v>
          </cell>
          <cell r="E49">
            <v>15600</v>
          </cell>
        </row>
        <row r="50">
          <cell r="D50" t="str">
            <v>Combo - Class XI CBSE PCMB. 2018-19 + XII CBSE PCMB. 2019-20</v>
          </cell>
          <cell r="E50">
            <v>24000</v>
          </cell>
        </row>
        <row r="51">
          <cell r="D51" t="str">
            <v>Class XI-XII CBSE Prime Combo PCMB. 2018-20 (2 Yrs)</v>
          </cell>
          <cell r="E51">
            <v>34560</v>
          </cell>
        </row>
        <row r="52">
          <cell r="D52" t="str">
            <v>Class XI-XII CBSE Combo PCMB. 2018-19 (1 Yr)</v>
          </cell>
          <cell r="E52">
            <v>20800</v>
          </cell>
        </row>
        <row r="53">
          <cell r="D53" t="str">
            <v>Combo - Class XI CBSE PCM. 2018-19 + XII CBSE PCM. 2019-20</v>
          </cell>
          <cell r="E53">
            <v>18000</v>
          </cell>
        </row>
        <row r="54">
          <cell r="D54" t="str">
            <v>Class XI-XII CBSE Prime Combo PCM. 2018-20 (2 Yrs)</v>
          </cell>
          <cell r="E54">
            <v>25920</v>
          </cell>
        </row>
        <row r="55">
          <cell r="D55" t="str">
            <v>Class XI-XII CBSE Combo PCM. 2018-19 (1 Yr)</v>
          </cell>
          <cell r="E55">
            <v>15600</v>
          </cell>
        </row>
        <row r="56">
          <cell r="D56" t="str">
            <v>Combo - Class XI CBSE PCB. 2018-19 + XII CBSE PCB. 2019-20</v>
          </cell>
          <cell r="E56">
            <v>18000</v>
          </cell>
        </row>
        <row r="57">
          <cell r="D57" t="str">
            <v>Class XI-XII CBSE Prime Combo PCB. 2018-20 (2 Yrs)</v>
          </cell>
          <cell r="E57">
            <v>25920</v>
          </cell>
        </row>
        <row r="58">
          <cell r="D58" t="str">
            <v>Class XI-XII CBSE Combo PCB. 2018-19 (1 Yr)</v>
          </cell>
          <cell r="E58">
            <v>15600</v>
          </cell>
        </row>
        <row r="59">
          <cell r="D59" t="str">
            <v>Combo - Class XI HSC MH BOARD BEMO. 2018-19 + XII HSC MH BOARD BEMO. 2019-20</v>
          </cell>
          <cell r="E59">
            <v>7800</v>
          </cell>
        </row>
        <row r="60">
          <cell r="D60" t="str">
            <v xml:space="preserve">Class XI-XII HSC Prime Combo MH BOARD BEMO. 2018-20 (2 Yrs)  </v>
          </cell>
          <cell r="E60">
            <v>12960</v>
          </cell>
        </row>
        <row r="61">
          <cell r="D61" t="str">
            <v>Combo - Class XI HSC MH BOARD BESO. 2018-19 + XII HSC MH BOARD BESO. 2019-20</v>
          </cell>
          <cell r="E61">
            <v>7800</v>
          </cell>
        </row>
        <row r="62">
          <cell r="D62" t="str">
            <v xml:space="preserve">Class XI-XII HSC Prime Combo MH BOARD BESO. 2018-20 (2 Yrs)    </v>
          </cell>
          <cell r="E62">
            <v>12960</v>
          </cell>
        </row>
        <row r="63">
          <cell r="D63" t="str">
            <v>Combo - XI CBSE Commerce. 2018-19 + XII CBSE Commerce. 2019-20</v>
          </cell>
          <cell r="E63">
            <v>7800</v>
          </cell>
        </row>
        <row r="64">
          <cell r="D64" t="str">
            <v xml:space="preserve">XI-XII CBSE Prime Combo Commerce. 2018-20 (2 Yrs)  </v>
          </cell>
          <cell r="E64">
            <v>12960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8"/>
  <sheetViews>
    <sheetView tabSelected="1" topLeftCell="B127" workbookViewId="0">
      <selection activeCell="K2" sqref="K2"/>
    </sheetView>
  </sheetViews>
  <sheetFormatPr defaultRowHeight="15" x14ac:dyDescent="0.25"/>
  <cols>
    <col min="1" max="1" width="15.7109375" style="12" bestFit="1" customWidth="1"/>
    <col min="2" max="2" width="18.28515625" style="12" bestFit="1" customWidth="1"/>
    <col min="3" max="3" width="28.5703125" style="12" bestFit="1" customWidth="1"/>
    <col min="4" max="4" width="19.140625" style="80" bestFit="1" customWidth="1"/>
    <col min="5" max="5" width="74.140625" style="13" bestFit="1" customWidth="1"/>
    <col min="6" max="6" width="15.5703125" style="17" bestFit="1" customWidth="1"/>
    <col min="7" max="7" width="16.5703125" style="17" bestFit="1" customWidth="1"/>
    <col min="8" max="8" width="14.5703125" style="38" customWidth="1"/>
    <col min="9" max="9" width="20.7109375" style="38" customWidth="1"/>
    <col min="10" max="10" width="19.85546875" style="38" customWidth="1"/>
    <col min="11" max="11" width="52.28515625" style="52" bestFit="1" customWidth="1"/>
  </cols>
  <sheetData>
    <row r="1" spans="1:11" ht="31.5" x14ac:dyDescent="0.25">
      <c r="A1" s="1" t="s">
        <v>0</v>
      </c>
      <c r="B1" s="1" t="s">
        <v>1</v>
      </c>
      <c r="C1" s="1" t="s">
        <v>2</v>
      </c>
      <c r="D1" s="2" t="s">
        <v>3</v>
      </c>
      <c r="E1" s="51" t="s">
        <v>4</v>
      </c>
      <c r="F1" s="14" t="s">
        <v>172</v>
      </c>
      <c r="G1" s="82" t="s">
        <v>173</v>
      </c>
      <c r="H1" s="83" t="s">
        <v>174</v>
      </c>
      <c r="I1" s="84" t="s">
        <v>175</v>
      </c>
      <c r="J1" s="84" t="s">
        <v>176</v>
      </c>
      <c r="K1" s="62" t="s">
        <v>447</v>
      </c>
    </row>
    <row r="2" spans="1:11" x14ac:dyDescent="0.25">
      <c r="A2" s="3" t="s">
        <v>5</v>
      </c>
      <c r="B2" s="3" t="s">
        <v>6</v>
      </c>
      <c r="C2" s="3" t="s">
        <v>7</v>
      </c>
      <c r="D2" s="53" t="str">
        <f>VLOOKUP(E2,[1]Sheet1!$E$3:$F$181,2,FALSE)</f>
        <v>LMSPM0001844</v>
      </c>
      <c r="E2" s="5" t="s">
        <v>8</v>
      </c>
      <c r="F2" s="15">
        <v>9500</v>
      </c>
      <c r="G2" s="15">
        <v>13000</v>
      </c>
      <c r="H2" s="20">
        <v>0.5</v>
      </c>
      <c r="I2" s="76">
        <f>F2*H2</f>
        <v>4750</v>
      </c>
      <c r="J2" s="76">
        <f>G2*H2</f>
        <v>6500</v>
      </c>
      <c r="K2" s="62" t="s">
        <v>447</v>
      </c>
    </row>
    <row r="3" spans="1:11" x14ac:dyDescent="0.25">
      <c r="A3" s="3" t="s">
        <v>5</v>
      </c>
      <c r="B3" s="3" t="s">
        <v>6</v>
      </c>
      <c r="C3" s="3" t="s">
        <v>7</v>
      </c>
      <c r="D3" s="53" t="str">
        <f>VLOOKUP(E3,[1]Sheet1!$E$3:$F$181,2,FALSE)</f>
        <v>LMSPM0001846</v>
      </c>
      <c r="E3" s="6" t="s">
        <v>9</v>
      </c>
      <c r="F3" s="15">
        <v>5000</v>
      </c>
      <c r="G3" s="15">
        <v>7000</v>
      </c>
      <c r="H3" s="20">
        <v>0.5</v>
      </c>
      <c r="I3" s="76">
        <f t="shared" ref="I3:I18" si="0">F3*H3</f>
        <v>2500</v>
      </c>
      <c r="J3" s="76">
        <f t="shared" ref="J3:J18" si="1">G3*H3</f>
        <v>3500</v>
      </c>
      <c r="K3" s="53" t="s">
        <v>497</v>
      </c>
    </row>
    <row r="4" spans="1:11" x14ac:dyDescent="0.25">
      <c r="A4" s="3" t="s">
        <v>5</v>
      </c>
      <c r="B4" s="3" t="s">
        <v>6</v>
      </c>
      <c r="C4" s="3" t="s">
        <v>7</v>
      </c>
      <c r="D4" s="53" t="str">
        <f>VLOOKUP(E4,[1]Sheet1!$E$3:$F$181,2,FALSE)</f>
        <v>LMSPM0001847</v>
      </c>
      <c r="E4" s="6" t="s">
        <v>10</v>
      </c>
      <c r="F4" s="15">
        <v>5000</v>
      </c>
      <c r="G4" s="15">
        <v>7500</v>
      </c>
      <c r="H4" s="20">
        <v>0.5</v>
      </c>
      <c r="I4" s="76">
        <f t="shared" si="0"/>
        <v>2500</v>
      </c>
      <c r="J4" s="76">
        <f t="shared" si="1"/>
        <v>3750</v>
      </c>
      <c r="K4" s="53" t="s">
        <v>497</v>
      </c>
    </row>
    <row r="5" spans="1:11" x14ac:dyDescent="0.25">
      <c r="A5" s="3" t="s">
        <v>5</v>
      </c>
      <c r="B5" s="3" t="s">
        <v>6</v>
      </c>
      <c r="C5" s="3" t="s">
        <v>11</v>
      </c>
      <c r="D5" s="53" t="str">
        <f>VLOOKUP(E5,[1]Sheet1!$E$3:$F$181,2,FALSE)</f>
        <v>LMSPM0001305</v>
      </c>
      <c r="E5" s="5" t="s">
        <v>12</v>
      </c>
      <c r="F5" s="15">
        <v>9500</v>
      </c>
      <c r="G5" s="15">
        <v>13000</v>
      </c>
      <c r="H5" s="20">
        <v>0.5</v>
      </c>
      <c r="I5" s="76">
        <f t="shared" si="0"/>
        <v>4750</v>
      </c>
      <c r="J5" s="76">
        <f t="shared" si="1"/>
        <v>6500</v>
      </c>
      <c r="K5" s="53" t="s">
        <v>497</v>
      </c>
    </row>
    <row r="6" spans="1:11" x14ac:dyDescent="0.25">
      <c r="A6" s="3" t="s">
        <v>5</v>
      </c>
      <c r="B6" s="3" t="s">
        <v>6</v>
      </c>
      <c r="C6" s="3" t="s">
        <v>11</v>
      </c>
      <c r="D6" s="53" t="str">
        <f>VLOOKUP(E6,[1]Sheet1!$E$3:$F$181,2,FALSE)</f>
        <v>LMSPM0001306</v>
      </c>
      <c r="E6" s="6" t="s">
        <v>13</v>
      </c>
      <c r="F6" s="15">
        <v>5000</v>
      </c>
      <c r="G6" s="15">
        <v>7500</v>
      </c>
      <c r="H6" s="20">
        <v>0.5</v>
      </c>
      <c r="I6" s="76">
        <f t="shared" si="0"/>
        <v>2500</v>
      </c>
      <c r="J6" s="76">
        <f t="shared" si="1"/>
        <v>3750</v>
      </c>
      <c r="K6" s="53" t="s">
        <v>497</v>
      </c>
    </row>
    <row r="7" spans="1:11" x14ac:dyDescent="0.25">
      <c r="A7" s="3" t="s">
        <v>5</v>
      </c>
      <c r="B7" s="3" t="s">
        <v>6</v>
      </c>
      <c r="C7" s="3" t="s">
        <v>11</v>
      </c>
      <c r="D7" s="53" t="str">
        <f>VLOOKUP(E7,[1]Sheet1!$E$3:$F$181,2,FALSE)</f>
        <v>LMSPM0001307</v>
      </c>
      <c r="E7" s="6" t="s">
        <v>14</v>
      </c>
      <c r="F7" s="15">
        <v>5000</v>
      </c>
      <c r="G7" s="15">
        <v>7500</v>
      </c>
      <c r="H7" s="20">
        <v>0.5</v>
      </c>
      <c r="I7" s="76">
        <f t="shared" si="0"/>
        <v>2500</v>
      </c>
      <c r="J7" s="76">
        <f t="shared" si="1"/>
        <v>3750</v>
      </c>
      <c r="K7" s="53" t="s">
        <v>497</v>
      </c>
    </row>
    <row r="8" spans="1:11" x14ac:dyDescent="0.25">
      <c r="A8" s="3" t="s">
        <v>5</v>
      </c>
      <c r="B8" s="3" t="s">
        <v>6</v>
      </c>
      <c r="C8" s="3" t="s">
        <v>15</v>
      </c>
      <c r="D8" s="53" t="str">
        <f>VLOOKUP(E8,[1]Sheet1!$E$3:$F$181,2,FALSE)</f>
        <v>LMSPM0001762</v>
      </c>
      <c r="E8" s="5" t="s">
        <v>16</v>
      </c>
      <c r="F8" s="15">
        <v>9500</v>
      </c>
      <c r="G8" s="15">
        <v>13000</v>
      </c>
      <c r="H8" s="20">
        <v>0.5</v>
      </c>
      <c r="I8" s="76">
        <f t="shared" si="0"/>
        <v>4750</v>
      </c>
      <c r="J8" s="76">
        <f t="shared" si="1"/>
        <v>6500</v>
      </c>
      <c r="K8" s="53" t="s">
        <v>497</v>
      </c>
    </row>
    <row r="9" spans="1:11" x14ac:dyDescent="0.25">
      <c r="A9" s="3" t="s">
        <v>5</v>
      </c>
      <c r="B9" s="3" t="s">
        <v>6</v>
      </c>
      <c r="C9" s="3" t="s">
        <v>15</v>
      </c>
      <c r="D9" s="53" t="str">
        <f>VLOOKUP(E9,[1]Sheet1!$E$3:$F$181,2,FALSE)</f>
        <v>LMSPM0001763</v>
      </c>
      <c r="E9" s="6" t="s">
        <v>17</v>
      </c>
      <c r="F9" s="15">
        <v>5000</v>
      </c>
      <c r="G9" s="15">
        <v>7500</v>
      </c>
      <c r="H9" s="20">
        <v>0.5</v>
      </c>
      <c r="I9" s="76">
        <f t="shared" si="0"/>
        <v>2500</v>
      </c>
      <c r="J9" s="76">
        <f t="shared" si="1"/>
        <v>3750</v>
      </c>
      <c r="K9" s="53" t="s">
        <v>497</v>
      </c>
    </row>
    <row r="10" spans="1:11" x14ac:dyDescent="0.25">
      <c r="A10" s="3" t="s">
        <v>5</v>
      </c>
      <c r="B10" s="3" t="s">
        <v>6</v>
      </c>
      <c r="C10" s="3" t="s">
        <v>15</v>
      </c>
      <c r="D10" s="53" t="str">
        <f>VLOOKUP(E10,[1]Sheet1!$E$3:$F$181,2,FALSE)</f>
        <v>LMSPM0001764</v>
      </c>
      <c r="E10" s="6" t="s">
        <v>18</v>
      </c>
      <c r="F10" s="15">
        <v>5000</v>
      </c>
      <c r="G10" s="15">
        <v>7500</v>
      </c>
      <c r="H10" s="20">
        <v>0.5</v>
      </c>
      <c r="I10" s="76">
        <f t="shared" si="0"/>
        <v>2500</v>
      </c>
      <c r="J10" s="76">
        <f t="shared" si="1"/>
        <v>3750</v>
      </c>
      <c r="K10" s="53" t="s">
        <v>497</v>
      </c>
    </row>
    <row r="11" spans="1:11" x14ac:dyDescent="0.25">
      <c r="A11" s="3" t="s">
        <v>19</v>
      </c>
      <c r="B11" s="3" t="s">
        <v>6</v>
      </c>
      <c r="C11" s="3" t="s">
        <v>20</v>
      </c>
      <c r="D11" s="53" t="str">
        <f>VLOOKUP(E11,[1]Sheet1!$E$3:$F$181,2,FALSE)</f>
        <v>LMSPM0001317</v>
      </c>
      <c r="E11" s="6" t="s">
        <v>21</v>
      </c>
      <c r="F11" s="15">
        <v>5000</v>
      </c>
      <c r="G11" s="15">
        <v>7500</v>
      </c>
      <c r="H11" s="20">
        <v>0.5</v>
      </c>
      <c r="I11" s="76">
        <f t="shared" si="0"/>
        <v>2500</v>
      </c>
      <c r="J11" s="76">
        <f t="shared" si="1"/>
        <v>3750</v>
      </c>
      <c r="K11" s="53" t="s">
        <v>497</v>
      </c>
    </row>
    <row r="12" spans="1:11" x14ac:dyDescent="0.25">
      <c r="A12" s="3" t="s">
        <v>19</v>
      </c>
      <c r="B12" s="3" t="s">
        <v>6</v>
      </c>
      <c r="C12" s="3" t="s">
        <v>22</v>
      </c>
      <c r="D12" s="53" t="str">
        <f>VLOOKUP(E12,[1]Sheet1!$E$3:$F$181,2,FALSE)</f>
        <v>LMSPM0001319</v>
      </c>
      <c r="E12" s="6" t="s">
        <v>23</v>
      </c>
      <c r="F12" s="15">
        <v>5000</v>
      </c>
      <c r="G12" s="15">
        <v>7500</v>
      </c>
      <c r="H12" s="20">
        <v>0.5</v>
      </c>
      <c r="I12" s="76">
        <f t="shared" si="0"/>
        <v>2500</v>
      </c>
      <c r="J12" s="76">
        <f t="shared" si="1"/>
        <v>3750</v>
      </c>
      <c r="K12" s="53" t="s">
        <v>497</v>
      </c>
    </row>
    <row r="13" spans="1:11" x14ac:dyDescent="0.25">
      <c r="A13" s="7" t="s">
        <v>24</v>
      </c>
      <c r="B13" s="7" t="s">
        <v>24</v>
      </c>
      <c r="C13" s="3" t="s">
        <v>25</v>
      </c>
      <c r="D13" s="53" t="str">
        <f>VLOOKUP(E13,[1]Sheet1!$E$3:$F$181,2,FALSE)</f>
        <v>LMSPM0001321</v>
      </c>
      <c r="E13" s="5" t="s">
        <v>26</v>
      </c>
      <c r="F13" s="15">
        <v>11500</v>
      </c>
      <c r="G13" s="15">
        <v>15000</v>
      </c>
      <c r="H13" s="20">
        <v>0.5</v>
      </c>
      <c r="I13" s="76">
        <f t="shared" si="0"/>
        <v>5750</v>
      </c>
      <c r="J13" s="76">
        <f t="shared" si="1"/>
        <v>7500</v>
      </c>
      <c r="K13" s="53" t="s">
        <v>497</v>
      </c>
    </row>
    <row r="14" spans="1:11" x14ac:dyDescent="0.25">
      <c r="A14" s="7" t="s">
        <v>24</v>
      </c>
      <c r="B14" s="7" t="s">
        <v>24</v>
      </c>
      <c r="C14" s="3" t="s">
        <v>25</v>
      </c>
      <c r="D14" s="53" t="str">
        <f>VLOOKUP(E14,[1]Sheet1!$E$3:$F$181,2,FALSE)</f>
        <v>LMSPM0001322</v>
      </c>
      <c r="E14" s="6" t="s">
        <v>27</v>
      </c>
      <c r="F14" s="15">
        <v>6500</v>
      </c>
      <c r="G14" s="15">
        <v>9000</v>
      </c>
      <c r="H14" s="20">
        <v>0.5</v>
      </c>
      <c r="I14" s="76">
        <f t="shared" si="0"/>
        <v>3250</v>
      </c>
      <c r="J14" s="76">
        <f t="shared" si="1"/>
        <v>4500</v>
      </c>
      <c r="K14" s="53" t="s">
        <v>497</v>
      </c>
    </row>
    <row r="15" spans="1:11" x14ac:dyDescent="0.25">
      <c r="A15" s="7" t="s">
        <v>24</v>
      </c>
      <c r="B15" s="7" t="s">
        <v>24</v>
      </c>
      <c r="C15" s="3" t="s">
        <v>25</v>
      </c>
      <c r="D15" s="53" t="str">
        <f>VLOOKUP(E15,[1]Sheet1!$E$3:$F$181,2,FALSE)</f>
        <v>LMSPM0001323</v>
      </c>
      <c r="E15" s="6" t="s">
        <v>28</v>
      </c>
      <c r="F15" s="15">
        <v>6500</v>
      </c>
      <c r="G15" s="15">
        <v>9000</v>
      </c>
      <c r="H15" s="20">
        <v>0.5</v>
      </c>
      <c r="I15" s="76">
        <f t="shared" si="0"/>
        <v>3250</v>
      </c>
      <c r="J15" s="76">
        <f t="shared" si="1"/>
        <v>4500</v>
      </c>
      <c r="K15" s="53" t="s">
        <v>497</v>
      </c>
    </row>
    <row r="16" spans="1:11" x14ac:dyDescent="0.25">
      <c r="A16" s="7" t="s">
        <v>24</v>
      </c>
      <c r="B16" s="7" t="s">
        <v>24</v>
      </c>
      <c r="C16" s="7" t="s">
        <v>29</v>
      </c>
      <c r="D16" s="53" t="str">
        <f>VLOOKUP(E16,[1]Sheet1!$E$3:$F$181,2,FALSE)</f>
        <v>LMSPM0001324</v>
      </c>
      <c r="E16" s="5" t="s">
        <v>30</v>
      </c>
      <c r="F16" s="15">
        <v>11500</v>
      </c>
      <c r="G16" s="15">
        <v>15000</v>
      </c>
      <c r="H16" s="20">
        <v>0.5</v>
      </c>
      <c r="I16" s="76">
        <f t="shared" si="0"/>
        <v>5750</v>
      </c>
      <c r="J16" s="76">
        <f t="shared" si="1"/>
        <v>7500</v>
      </c>
      <c r="K16" s="53" t="s">
        <v>497</v>
      </c>
    </row>
    <row r="17" spans="1:11" x14ac:dyDescent="0.25">
      <c r="A17" s="7" t="s">
        <v>24</v>
      </c>
      <c r="B17" s="7" t="s">
        <v>24</v>
      </c>
      <c r="C17" s="7" t="s">
        <v>29</v>
      </c>
      <c r="D17" s="53" t="str">
        <f>VLOOKUP(E17,[1]Sheet1!$E$3:$F$181,2,FALSE)</f>
        <v>LMSPM0001325</v>
      </c>
      <c r="E17" s="6" t="s">
        <v>31</v>
      </c>
      <c r="F17" s="15">
        <v>6500</v>
      </c>
      <c r="G17" s="15">
        <v>9000</v>
      </c>
      <c r="H17" s="20">
        <v>0.5</v>
      </c>
      <c r="I17" s="76">
        <f t="shared" si="0"/>
        <v>3250</v>
      </c>
      <c r="J17" s="76">
        <f t="shared" si="1"/>
        <v>4500</v>
      </c>
      <c r="K17" s="53" t="s">
        <v>497</v>
      </c>
    </row>
    <row r="18" spans="1:11" x14ac:dyDescent="0.25">
      <c r="A18" s="7" t="s">
        <v>24</v>
      </c>
      <c r="B18" s="7" t="s">
        <v>24</v>
      </c>
      <c r="C18" s="7" t="s">
        <v>29</v>
      </c>
      <c r="D18" s="53" t="str">
        <f>VLOOKUP(E18,[1]Sheet1!$E$3:$F$181,2,FALSE)</f>
        <v>LMSPM0001326</v>
      </c>
      <c r="E18" s="6" t="s">
        <v>32</v>
      </c>
      <c r="F18" s="15">
        <v>6500</v>
      </c>
      <c r="G18" s="15">
        <v>9000</v>
      </c>
      <c r="H18" s="20">
        <v>0.5</v>
      </c>
      <c r="I18" s="76">
        <f t="shared" si="0"/>
        <v>3250</v>
      </c>
      <c r="J18" s="76">
        <f t="shared" si="1"/>
        <v>4500</v>
      </c>
      <c r="K18" s="53" t="s">
        <v>497</v>
      </c>
    </row>
    <row r="19" spans="1:11" x14ac:dyDescent="0.25">
      <c r="A19" s="7" t="s">
        <v>24</v>
      </c>
      <c r="B19" s="7" t="s">
        <v>24</v>
      </c>
      <c r="C19" s="7" t="s">
        <v>33</v>
      </c>
      <c r="D19" s="53" t="str">
        <f>VLOOKUP(E19,[1]Sheet1!$E$3:$F$181,2,FALSE)</f>
        <v>LMSPM0001327</v>
      </c>
      <c r="E19" s="5" t="s">
        <v>34</v>
      </c>
      <c r="F19" s="15">
        <v>11500</v>
      </c>
      <c r="G19" s="15">
        <v>15000</v>
      </c>
      <c r="H19" s="20">
        <v>0.5</v>
      </c>
      <c r="I19" s="76">
        <f t="shared" ref="I19:I44" si="2">F19*H19</f>
        <v>5750</v>
      </c>
      <c r="J19" s="76">
        <f t="shared" ref="J19:J44" si="3">G19*H19</f>
        <v>7500</v>
      </c>
      <c r="K19" s="53" t="s">
        <v>497</v>
      </c>
    </row>
    <row r="20" spans="1:11" x14ac:dyDescent="0.25">
      <c r="A20" s="7" t="s">
        <v>24</v>
      </c>
      <c r="B20" s="7" t="s">
        <v>24</v>
      </c>
      <c r="C20" s="7" t="s">
        <v>33</v>
      </c>
      <c r="D20" s="53" t="str">
        <f>VLOOKUP(E20,[1]Sheet1!$E$3:$F$181,2,FALSE)</f>
        <v>LMSPM0001328</v>
      </c>
      <c r="E20" s="6" t="s">
        <v>35</v>
      </c>
      <c r="F20" s="15">
        <v>6500</v>
      </c>
      <c r="G20" s="15">
        <v>9000</v>
      </c>
      <c r="H20" s="20">
        <v>0.5</v>
      </c>
      <c r="I20" s="76">
        <f t="shared" si="2"/>
        <v>3250</v>
      </c>
      <c r="J20" s="76">
        <f t="shared" si="3"/>
        <v>4500</v>
      </c>
      <c r="K20" s="53" t="s">
        <v>497</v>
      </c>
    </row>
    <row r="21" spans="1:11" x14ac:dyDescent="0.25">
      <c r="A21" s="7" t="s">
        <v>24</v>
      </c>
      <c r="B21" s="7" t="s">
        <v>24</v>
      </c>
      <c r="C21" s="7" t="s">
        <v>33</v>
      </c>
      <c r="D21" s="53" t="str">
        <f>VLOOKUP(E21,[1]Sheet1!$E$3:$F$181,2,FALSE)</f>
        <v>LMSPM0001329</v>
      </c>
      <c r="E21" s="6" t="s">
        <v>36</v>
      </c>
      <c r="F21" s="15">
        <v>6500</v>
      </c>
      <c r="G21" s="15">
        <v>9000</v>
      </c>
      <c r="H21" s="20">
        <v>0.5</v>
      </c>
      <c r="I21" s="76">
        <f t="shared" si="2"/>
        <v>3250</v>
      </c>
      <c r="J21" s="76">
        <f t="shared" si="3"/>
        <v>4500</v>
      </c>
      <c r="K21" s="53" t="s">
        <v>497</v>
      </c>
    </row>
    <row r="22" spans="1:11" x14ac:dyDescent="0.25">
      <c r="A22" s="7" t="s">
        <v>24</v>
      </c>
      <c r="B22" s="7" t="s">
        <v>24</v>
      </c>
      <c r="C22" s="7" t="s">
        <v>33</v>
      </c>
      <c r="D22" s="81" t="s">
        <v>439</v>
      </c>
      <c r="E22" s="57" t="s">
        <v>440</v>
      </c>
      <c r="F22" s="15">
        <v>6500</v>
      </c>
      <c r="G22" s="15">
        <v>9000</v>
      </c>
      <c r="H22" s="20">
        <v>0.5</v>
      </c>
      <c r="I22" s="76">
        <f t="shared" si="2"/>
        <v>3250</v>
      </c>
      <c r="J22" s="76">
        <f t="shared" si="3"/>
        <v>4500</v>
      </c>
      <c r="K22" s="53" t="s">
        <v>497</v>
      </c>
    </row>
    <row r="23" spans="1:11" x14ac:dyDescent="0.25">
      <c r="A23" s="3" t="s">
        <v>37</v>
      </c>
      <c r="B23" s="3" t="s">
        <v>37</v>
      </c>
      <c r="C23" s="3" t="s">
        <v>38</v>
      </c>
      <c r="D23" s="53" t="str">
        <f>VLOOKUP(E23,[1]Sheet1!$E$3:$F$181,2,FALSE)</f>
        <v>LMSPM0001331</v>
      </c>
      <c r="E23" s="8" t="s">
        <v>39</v>
      </c>
      <c r="F23" s="15">
        <v>11500</v>
      </c>
      <c r="G23" s="15">
        <v>15000</v>
      </c>
      <c r="H23" s="20">
        <v>0.5</v>
      </c>
      <c r="I23" s="76">
        <f t="shared" si="2"/>
        <v>5750</v>
      </c>
      <c r="J23" s="76">
        <f t="shared" si="3"/>
        <v>7500</v>
      </c>
      <c r="K23" s="53" t="s">
        <v>497</v>
      </c>
    </row>
    <row r="24" spans="1:11" x14ac:dyDescent="0.25">
      <c r="A24" s="3" t="s">
        <v>37</v>
      </c>
      <c r="B24" s="3" t="s">
        <v>37</v>
      </c>
      <c r="C24" s="3" t="s">
        <v>38</v>
      </c>
      <c r="D24" s="53" t="str">
        <f>VLOOKUP(E24,[1]Sheet1!$E$3:$F$181,2,FALSE)</f>
        <v>LMSPM0001332</v>
      </c>
      <c r="E24" s="9" t="s">
        <v>40</v>
      </c>
      <c r="F24" s="15">
        <v>6500</v>
      </c>
      <c r="G24" s="15">
        <v>9000</v>
      </c>
      <c r="H24" s="20">
        <v>0.5</v>
      </c>
      <c r="I24" s="76">
        <f t="shared" si="2"/>
        <v>3250</v>
      </c>
      <c r="J24" s="76">
        <f t="shared" si="3"/>
        <v>4500</v>
      </c>
      <c r="K24" s="53" t="s">
        <v>497</v>
      </c>
    </row>
    <row r="25" spans="1:11" x14ac:dyDescent="0.25">
      <c r="A25" s="3" t="s">
        <v>37</v>
      </c>
      <c r="B25" s="3" t="s">
        <v>37</v>
      </c>
      <c r="C25" s="3" t="s">
        <v>38</v>
      </c>
      <c r="D25" s="53" t="str">
        <f>VLOOKUP(E25,[1]Sheet1!$E$3:$F$181,2,FALSE)</f>
        <v>LMSPM0001333</v>
      </c>
      <c r="E25" s="9" t="s">
        <v>41</v>
      </c>
      <c r="F25" s="15">
        <v>6500</v>
      </c>
      <c r="G25" s="15">
        <v>9000</v>
      </c>
      <c r="H25" s="20">
        <v>0.5</v>
      </c>
      <c r="I25" s="76">
        <f t="shared" si="2"/>
        <v>3250</v>
      </c>
      <c r="J25" s="76">
        <f t="shared" si="3"/>
        <v>4500</v>
      </c>
      <c r="K25" s="53" t="s">
        <v>497</v>
      </c>
    </row>
    <row r="26" spans="1:11" x14ac:dyDescent="0.25">
      <c r="A26" s="3" t="s">
        <v>37</v>
      </c>
      <c r="B26" s="3" t="s">
        <v>37</v>
      </c>
      <c r="C26" s="3" t="s">
        <v>38</v>
      </c>
      <c r="D26" s="53" t="str">
        <f>VLOOKUP(E26,[1]Sheet1!$E$3:$F$181,2,FALSE)</f>
        <v>LMSPM0001334</v>
      </c>
      <c r="E26" s="6" t="s">
        <v>42</v>
      </c>
      <c r="F26" s="15">
        <v>6500</v>
      </c>
      <c r="G26" s="15">
        <v>9000</v>
      </c>
      <c r="H26" s="20">
        <v>0.5</v>
      </c>
      <c r="I26" s="76">
        <f t="shared" si="2"/>
        <v>3250</v>
      </c>
      <c r="J26" s="76">
        <f t="shared" si="3"/>
        <v>4500</v>
      </c>
      <c r="K26" s="53" t="s">
        <v>497</v>
      </c>
    </row>
    <row r="27" spans="1:11" x14ac:dyDescent="0.25">
      <c r="A27" s="3" t="s">
        <v>37</v>
      </c>
      <c r="B27" s="3" t="s">
        <v>37</v>
      </c>
      <c r="C27" s="3" t="s">
        <v>38</v>
      </c>
      <c r="D27" s="53" t="str">
        <f>VLOOKUP(E27,[1]Sheet1!$E$3:$F$181,2,FALSE)</f>
        <v>LMSPM0001335</v>
      </c>
      <c r="E27" s="6" t="s">
        <v>43</v>
      </c>
      <c r="F27" s="15">
        <v>6500</v>
      </c>
      <c r="G27" s="15">
        <v>9000</v>
      </c>
      <c r="H27" s="20">
        <v>0.5</v>
      </c>
      <c r="I27" s="76">
        <f t="shared" si="2"/>
        <v>3250</v>
      </c>
      <c r="J27" s="76">
        <f t="shared" si="3"/>
        <v>4500</v>
      </c>
      <c r="K27" s="53" t="s">
        <v>497</v>
      </c>
    </row>
    <row r="28" spans="1:11" x14ac:dyDescent="0.25">
      <c r="A28" s="3" t="s">
        <v>37</v>
      </c>
      <c r="B28" s="3" t="s">
        <v>37</v>
      </c>
      <c r="C28" s="3" t="s">
        <v>38</v>
      </c>
      <c r="D28" s="53" t="str">
        <f>VLOOKUP(E28,[1]Sheet1!$E$3:$F$181,2,FALSE)</f>
        <v>LMSPM0001336</v>
      </c>
      <c r="E28" s="6" t="s">
        <v>44</v>
      </c>
      <c r="F28" s="15">
        <v>6500</v>
      </c>
      <c r="G28" s="15">
        <v>9000</v>
      </c>
      <c r="H28" s="20">
        <v>0.5</v>
      </c>
      <c r="I28" s="76">
        <f t="shared" si="2"/>
        <v>3250</v>
      </c>
      <c r="J28" s="76">
        <f t="shared" si="3"/>
        <v>4500</v>
      </c>
      <c r="K28" s="53" t="s">
        <v>497</v>
      </c>
    </row>
    <row r="29" spans="1:11" x14ac:dyDescent="0.25">
      <c r="A29" s="3" t="s">
        <v>37</v>
      </c>
      <c r="B29" s="3" t="s">
        <v>37</v>
      </c>
      <c r="C29" s="3" t="s">
        <v>38</v>
      </c>
      <c r="D29" s="53" t="str">
        <f>VLOOKUP(E29,[1]Sheet1!$E$3:$F$181,2,FALSE)</f>
        <v>LMSPM0001337</v>
      </c>
      <c r="E29" s="6" t="s">
        <v>45</v>
      </c>
      <c r="F29" s="15">
        <v>6500</v>
      </c>
      <c r="G29" s="15">
        <v>9000</v>
      </c>
      <c r="H29" s="20">
        <v>0.5</v>
      </c>
      <c r="I29" s="76">
        <f t="shared" si="2"/>
        <v>3250</v>
      </c>
      <c r="J29" s="76">
        <f t="shared" si="3"/>
        <v>4500</v>
      </c>
      <c r="K29" s="53" t="s">
        <v>497</v>
      </c>
    </row>
    <row r="30" spans="1:11" x14ac:dyDescent="0.25">
      <c r="A30" s="3" t="s">
        <v>37</v>
      </c>
      <c r="B30" s="3" t="s">
        <v>37</v>
      </c>
      <c r="C30" s="3" t="s">
        <v>38</v>
      </c>
      <c r="D30" s="53" t="str">
        <f>VLOOKUP(E30,[1]Sheet1!$E$3:$F$181,2,FALSE)</f>
        <v>LMSPM0001338</v>
      </c>
      <c r="E30" s="6" t="s">
        <v>46</v>
      </c>
      <c r="F30" s="15">
        <v>6500</v>
      </c>
      <c r="G30" s="15">
        <v>9000</v>
      </c>
      <c r="H30" s="20">
        <v>0.5</v>
      </c>
      <c r="I30" s="76">
        <f t="shared" si="2"/>
        <v>3250</v>
      </c>
      <c r="J30" s="76">
        <f t="shared" si="3"/>
        <v>4500</v>
      </c>
      <c r="K30" s="53" t="s">
        <v>497</v>
      </c>
    </row>
    <row r="31" spans="1:11" x14ac:dyDescent="0.25">
      <c r="A31" s="3" t="s">
        <v>37</v>
      </c>
      <c r="B31" s="3" t="s">
        <v>37</v>
      </c>
      <c r="C31" s="3" t="s">
        <v>38</v>
      </c>
      <c r="D31" s="53" t="s">
        <v>441</v>
      </c>
      <c r="E31" s="4" t="s">
        <v>442</v>
      </c>
      <c r="F31" s="15">
        <v>6500</v>
      </c>
      <c r="G31" s="15">
        <v>9000</v>
      </c>
      <c r="H31" s="20">
        <v>0.5</v>
      </c>
      <c r="I31" s="76">
        <f t="shared" si="2"/>
        <v>3250</v>
      </c>
      <c r="J31" s="76">
        <f t="shared" si="3"/>
        <v>4500</v>
      </c>
      <c r="K31" s="53" t="s">
        <v>497</v>
      </c>
    </row>
    <row r="32" spans="1:11" x14ac:dyDescent="0.25">
      <c r="A32" s="3" t="s">
        <v>37</v>
      </c>
      <c r="B32" s="3" t="s">
        <v>37</v>
      </c>
      <c r="C32" s="3" t="s">
        <v>47</v>
      </c>
      <c r="D32" s="53" t="str">
        <f>VLOOKUP(E32,[1]Sheet1!$E$3:$F$181,2,FALSE)</f>
        <v>LMSPM0001339</v>
      </c>
      <c r="E32" s="8" t="s">
        <v>48</v>
      </c>
      <c r="F32" s="15">
        <v>11500</v>
      </c>
      <c r="G32" s="15">
        <v>15000</v>
      </c>
      <c r="H32" s="20">
        <v>0.5</v>
      </c>
      <c r="I32" s="76">
        <f t="shared" si="2"/>
        <v>5750</v>
      </c>
      <c r="J32" s="76">
        <f t="shared" si="3"/>
        <v>7500</v>
      </c>
      <c r="K32" s="53" t="s">
        <v>497</v>
      </c>
    </row>
    <row r="33" spans="1:11" x14ac:dyDescent="0.25">
      <c r="A33" s="3" t="s">
        <v>37</v>
      </c>
      <c r="B33" s="3" t="s">
        <v>37</v>
      </c>
      <c r="C33" s="3" t="s">
        <v>47</v>
      </c>
      <c r="D33" s="53" t="str">
        <f>VLOOKUP(E33,[1]Sheet1!$E$3:$F$181,2,FALSE)</f>
        <v>LMSPM0001340</v>
      </c>
      <c r="E33" s="9" t="s">
        <v>49</v>
      </c>
      <c r="F33" s="15">
        <v>6500</v>
      </c>
      <c r="G33" s="15">
        <v>9000</v>
      </c>
      <c r="H33" s="20">
        <v>0.5</v>
      </c>
      <c r="I33" s="76">
        <f t="shared" si="2"/>
        <v>3250</v>
      </c>
      <c r="J33" s="76">
        <f t="shared" si="3"/>
        <v>4500</v>
      </c>
      <c r="K33" s="53" t="s">
        <v>497</v>
      </c>
    </row>
    <row r="34" spans="1:11" x14ac:dyDescent="0.25">
      <c r="A34" s="3" t="s">
        <v>37</v>
      </c>
      <c r="B34" s="3" t="s">
        <v>37</v>
      </c>
      <c r="C34" s="3" t="s">
        <v>47</v>
      </c>
      <c r="D34" s="53" t="str">
        <f>VLOOKUP(E34,[1]Sheet1!$E$3:$F$181,2,FALSE)</f>
        <v>LMSPM0001341</v>
      </c>
      <c r="E34" s="9" t="s">
        <v>50</v>
      </c>
      <c r="F34" s="15">
        <v>6500</v>
      </c>
      <c r="G34" s="15">
        <v>9000</v>
      </c>
      <c r="H34" s="20">
        <v>0.5</v>
      </c>
      <c r="I34" s="76">
        <f t="shared" si="2"/>
        <v>3250</v>
      </c>
      <c r="J34" s="76">
        <f t="shared" si="3"/>
        <v>4500</v>
      </c>
      <c r="K34" s="53" t="s">
        <v>497</v>
      </c>
    </row>
    <row r="35" spans="1:11" x14ac:dyDescent="0.25">
      <c r="A35" s="3" t="s">
        <v>37</v>
      </c>
      <c r="B35" s="3" t="s">
        <v>37</v>
      </c>
      <c r="C35" s="3" t="s">
        <v>47</v>
      </c>
      <c r="D35" s="53" t="str">
        <f>VLOOKUP(E35,[1]Sheet1!$E$3:$F$181,2,FALSE)</f>
        <v>LMSPM0001342</v>
      </c>
      <c r="E35" s="6" t="s">
        <v>51</v>
      </c>
      <c r="F35" s="15">
        <v>6500</v>
      </c>
      <c r="G35" s="15">
        <v>9000</v>
      </c>
      <c r="H35" s="20">
        <v>0.5</v>
      </c>
      <c r="I35" s="76">
        <f t="shared" si="2"/>
        <v>3250</v>
      </c>
      <c r="J35" s="76">
        <f t="shared" si="3"/>
        <v>4500</v>
      </c>
      <c r="K35" s="53" t="s">
        <v>497</v>
      </c>
    </row>
    <row r="36" spans="1:11" x14ac:dyDescent="0.25">
      <c r="A36" s="3" t="s">
        <v>37</v>
      </c>
      <c r="B36" s="3" t="s">
        <v>37</v>
      </c>
      <c r="C36" s="3" t="s">
        <v>47</v>
      </c>
      <c r="D36" s="53" t="str">
        <f>VLOOKUP(E36,[1]Sheet1!$E$3:$F$181,2,FALSE)</f>
        <v>LMSPM0001343</v>
      </c>
      <c r="E36" s="6" t="s">
        <v>52</v>
      </c>
      <c r="F36" s="15">
        <v>6500</v>
      </c>
      <c r="G36" s="15">
        <v>9000</v>
      </c>
      <c r="H36" s="20">
        <v>0.5</v>
      </c>
      <c r="I36" s="76">
        <f t="shared" si="2"/>
        <v>3250</v>
      </c>
      <c r="J36" s="76">
        <f t="shared" si="3"/>
        <v>4500</v>
      </c>
      <c r="K36" s="53" t="s">
        <v>497</v>
      </c>
    </row>
    <row r="37" spans="1:11" x14ac:dyDescent="0.25">
      <c r="A37" s="3" t="s">
        <v>37</v>
      </c>
      <c r="B37" s="3" t="s">
        <v>37</v>
      </c>
      <c r="C37" s="3" t="s">
        <v>47</v>
      </c>
      <c r="D37" s="53" t="str">
        <f>VLOOKUP(E37,[1]Sheet1!$E$3:$F$181,2,FALSE)</f>
        <v>LMSPM0001344</v>
      </c>
      <c r="E37" s="6" t="s">
        <v>53</v>
      </c>
      <c r="F37" s="15">
        <v>6500</v>
      </c>
      <c r="G37" s="15">
        <v>9000</v>
      </c>
      <c r="H37" s="20">
        <v>0.5</v>
      </c>
      <c r="I37" s="76">
        <f t="shared" si="2"/>
        <v>3250</v>
      </c>
      <c r="J37" s="76">
        <f t="shared" si="3"/>
        <v>4500</v>
      </c>
      <c r="K37" s="53" t="s">
        <v>497</v>
      </c>
    </row>
    <row r="38" spans="1:11" x14ac:dyDescent="0.25">
      <c r="A38" s="3" t="s">
        <v>37</v>
      </c>
      <c r="B38" s="3" t="s">
        <v>37</v>
      </c>
      <c r="C38" s="3" t="s">
        <v>47</v>
      </c>
      <c r="D38" s="53" t="str">
        <f>VLOOKUP(E38,[1]Sheet1!$E$3:$F$181,2,FALSE)</f>
        <v>LMSPM0001345</v>
      </c>
      <c r="E38" s="6" t="s">
        <v>54</v>
      </c>
      <c r="F38" s="15">
        <v>6500</v>
      </c>
      <c r="G38" s="15">
        <v>9000</v>
      </c>
      <c r="H38" s="20">
        <v>0.5</v>
      </c>
      <c r="I38" s="76">
        <f t="shared" si="2"/>
        <v>3250</v>
      </c>
      <c r="J38" s="76">
        <f t="shared" si="3"/>
        <v>4500</v>
      </c>
      <c r="K38" s="53" t="s">
        <v>497</v>
      </c>
    </row>
    <row r="39" spans="1:11" x14ac:dyDescent="0.25">
      <c r="A39" s="3" t="s">
        <v>37</v>
      </c>
      <c r="B39" s="3" t="s">
        <v>37</v>
      </c>
      <c r="C39" s="3" t="s">
        <v>47</v>
      </c>
      <c r="D39" s="53" t="str">
        <f>VLOOKUP(E39,[1]Sheet1!$E$3:$F$181,2,FALSE)</f>
        <v>LMSPM0001346</v>
      </c>
      <c r="E39" s="6" t="s">
        <v>55</v>
      </c>
      <c r="F39" s="15">
        <v>6500</v>
      </c>
      <c r="G39" s="15">
        <v>9000</v>
      </c>
      <c r="H39" s="20">
        <v>0.5</v>
      </c>
      <c r="I39" s="76">
        <f t="shared" si="2"/>
        <v>3250</v>
      </c>
      <c r="J39" s="76">
        <f t="shared" si="3"/>
        <v>4500</v>
      </c>
      <c r="K39" s="53" t="s">
        <v>497</v>
      </c>
    </row>
    <row r="40" spans="1:11" x14ac:dyDescent="0.25">
      <c r="A40" s="3" t="s">
        <v>37</v>
      </c>
      <c r="B40" s="3" t="s">
        <v>37</v>
      </c>
      <c r="C40" s="3" t="s">
        <v>47</v>
      </c>
      <c r="D40" s="81" t="s">
        <v>444</v>
      </c>
      <c r="E40" s="57" t="s">
        <v>443</v>
      </c>
      <c r="F40" s="15">
        <v>6500</v>
      </c>
      <c r="G40" s="15">
        <v>9000</v>
      </c>
      <c r="H40" s="20">
        <v>0.5</v>
      </c>
      <c r="I40" s="76">
        <f t="shared" si="2"/>
        <v>3250</v>
      </c>
      <c r="J40" s="76">
        <f t="shared" si="3"/>
        <v>4500</v>
      </c>
      <c r="K40" s="53" t="s">
        <v>497</v>
      </c>
    </row>
    <row r="41" spans="1:11" x14ac:dyDescent="0.25">
      <c r="A41" s="3" t="s">
        <v>56</v>
      </c>
      <c r="B41" s="3" t="s">
        <v>57</v>
      </c>
      <c r="C41" s="3" t="s">
        <v>58</v>
      </c>
      <c r="D41" s="53" t="str">
        <f>VLOOKUP(E41,[1]Sheet1!$E$3:$F$181,2,FALSE)</f>
        <v>LMSPM0001348</v>
      </c>
      <c r="E41" s="9" t="s">
        <v>59</v>
      </c>
      <c r="F41" s="15">
        <v>1500</v>
      </c>
      <c r="G41" s="15">
        <v>1500</v>
      </c>
      <c r="H41" s="20">
        <v>0.5</v>
      </c>
      <c r="I41" s="76">
        <f t="shared" si="2"/>
        <v>750</v>
      </c>
      <c r="J41" s="76">
        <f t="shared" si="3"/>
        <v>750</v>
      </c>
      <c r="K41" s="53" t="s">
        <v>497</v>
      </c>
    </row>
    <row r="42" spans="1:11" x14ac:dyDescent="0.25">
      <c r="A42" s="3" t="s">
        <v>56</v>
      </c>
      <c r="B42" s="3" t="s">
        <v>57</v>
      </c>
      <c r="C42" s="3" t="s">
        <v>60</v>
      </c>
      <c r="D42" s="53" t="str">
        <f>VLOOKUP(E42,[1]Sheet1!$E$3:$F$181,2,FALSE)</f>
        <v>LMSPM0001349</v>
      </c>
      <c r="E42" s="9" t="s">
        <v>61</v>
      </c>
      <c r="F42" s="15">
        <v>1500</v>
      </c>
      <c r="G42" s="15">
        <v>1500</v>
      </c>
      <c r="H42" s="20">
        <v>0.5</v>
      </c>
      <c r="I42" s="76">
        <f t="shared" si="2"/>
        <v>750</v>
      </c>
      <c r="J42" s="76">
        <f t="shared" si="3"/>
        <v>750</v>
      </c>
      <c r="K42" s="53" t="s">
        <v>497</v>
      </c>
    </row>
    <row r="43" spans="1:11" x14ac:dyDescent="0.25">
      <c r="A43" s="3" t="s">
        <v>56</v>
      </c>
      <c r="B43" s="3" t="s">
        <v>57</v>
      </c>
      <c r="C43" s="3" t="s">
        <v>62</v>
      </c>
      <c r="D43" s="53" t="s">
        <v>446</v>
      </c>
      <c r="E43" s="9" t="s">
        <v>445</v>
      </c>
      <c r="F43" s="15">
        <v>1500</v>
      </c>
      <c r="G43" s="15">
        <v>1500</v>
      </c>
      <c r="H43" s="20">
        <v>0.5</v>
      </c>
      <c r="I43" s="76">
        <f t="shared" si="2"/>
        <v>750</v>
      </c>
      <c r="J43" s="76">
        <f t="shared" si="3"/>
        <v>750</v>
      </c>
      <c r="K43" s="53" t="s">
        <v>497</v>
      </c>
    </row>
    <row r="44" spans="1:11" x14ac:dyDescent="0.25">
      <c r="A44" s="3" t="s">
        <v>56</v>
      </c>
      <c r="B44" s="3" t="s">
        <v>57</v>
      </c>
      <c r="C44" s="3" t="s">
        <v>63</v>
      </c>
      <c r="D44" s="53" t="str">
        <f>VLOOKUP(E44,[1]Sheet1!$E$3:$F$181,2,FALSE)</f>
        <v>LMSPM0001351</v>
      </c>
      <c r="E44" s="8" t="s">
        <v>64</v>
      </c>
      <c r="F44" s="15">
        <v>24000</v>
      </c>
      <c r="G44" s="15">
        <v>29000</v>
      </c>
      <c r="H44" s="20">
        <v>0.5</v>
      </c>
      <c r="I44" s="76">
        <f t="shared" si="2"/>
        <v>12000</v>
      </c>
      <c r="J44" s="76">
        <f t="shared" si="3"/>
        <v>14500</v>
      </c>
      <c r="K44" s="53" t="s">
        <v>497</v>
      </c>
    </row>
    <row r="45" spans="1:11" x14ac:dyDescent="0.25">
      <c r="A45" s="3" t="s">
        <v>56</v>
      </c>
      <c r="B45" s="3" t="s">
        <v>57</v>
      </c>
      <c r="C45" s="3" t="s">
        <v>63</v>
      </c>
      <c r="D45" s="53" t="str">
        <f>VLOOKUP(E45,[1]Sheet1!$E$3:$F$181,2,FALSE)</f>
        <v>LMSPM0001352</v>
      </c>
      <c r="E45" s="9" t="s">
        <v>65</v>
      </c>
      <c r="F45" s="15">
        <v>8000</v>
      </c>
      <c r="G45" s="15">
        <v>11000</v>
      </c>
      <c r="H45" s="19" t="s">
        <v>177</v>
      </c>
      <c r="I45" s="19" t="s">
        <v>177</v>
      </c>
      <c r="J45" s="19" t="s">
        <v>177</v>
      </c>
      <c r="K45" s="53" t="s">
        <v>177</v>
      </c>
    </row>
    <row r="46" spans="1:11" x14ac:dyDescent="0.25">
      <c r="A46" s="3" t="s">
        <v>56</v>
      </c>
      <c r="B46" s="3" t="s">
        <v>57</v>
      </c>
      <c r="C46" s="3" t="s">
        <v>63</v>
      </c>
      <c r="D46" s="53" t="str">
        <f>VLOOKUP(E46,[1]Sheet1!$E$3:$F$181,2,FALSE)</f>
        <v>LMSPM0001353</v>
      </c>
      <c r="E46" s="9" t="s">
        <v>66</v>
      </c>
      <c r="F46" s="15">
        <v>8000</v>
      </c>
      <c r="G46" s="15">
        <v>10500</v>
      </c>
      <c r="H46" s="19" t="s">
        <v>177</v>
      </c>
      <c r="I46" s="19" t="s">
        <v>177</v>
      </c>
      <c r="J46" s="19" t="s">
        <v>177</v>
      </c>
      <c r="K46" s="53" t="s">
        <v>177</v>
      </c>
    </row>
    <row r="47" spans="1:11" x14ac:dyDescent="0.25">
      <c r="A47" s="3" t="s">
        <v>56</v>
      </c>
      <c r="B47" s="3" t="s">
        <v>57</v>
      </c>
      <c r="C47" s="3" t="s">
        <v>63</v>
      </c>
      <c r="D47" s="53" t="str">
        <f>VLOOKUP(E47,[1]Sheet1!$E$3:$F$181,2,FALSE)</f>
        <v>LMSPM0001354</v>
      </c>
      <c r="E47" s="9" t="s">
        <v>67</v>
      </c>
      <c r="F47" s="15">
        <v>8000</v>
      </c>
      <c r="G47" s="15">
        <v>10500</v>
      </c>
      <c r="H47" s="19" t="s">
        <v>177</v>
      </c>
      <c r="I47" s="19" t="s">
        <v>177</v>
      </c>
      <c r="J47" s="19" t="s">
        <v>177</v>
      </c>
      <c r="K47" s="53" t="s">
        <v>177</v>
      </c>
    </row>
    <row r="48" spans="1:11" x14ac:dyDescent="0.25">
      <c r="A48" s="3" t="s">
        <v>56</v>
      </c>
      <c r="B48" s="3" t="s">
        <v>57</v>
      </c>
      <c r="C48" s="3" t="s">
        <v>63</v>
      </c>
      <c r="D48" s="53" t="str">
        <f>VLOOKUP(E48,[1]Sheet1!$E$3:$F$181,2,FALSE)</f>
        <v>LMSPM0001355</v>
      </c>
      <c r="E48" s="9" t="s">
        <v>68</v>
      </c>
      <c r="F48" s="15">
        <v>31000</v>
      </c>
      <c r="G48" s="15">
        <v>36500</v>
      </c>
      <c r="H48" s="19" t="s">
        <v>177</v>
      </c>
      <c r="I48" s="19" t="s">
        <v>177</v>
      </c>
      <c r="J48" s="19" t="s">
        <v>177</v>
      </c>
      <c r="K48" s="53" t="s">
        <v>499</v>
      </c>
    </row>
    <row r="49" spans="1:11" x14ac:dyDescent="0.25">
      <c r="A49" s="3" t="s">
        <v>56</v>
      </c>
      <c r="B49" s="3" t="s">
        <v>57</v>
      </c>
      <c r="C49" s="3" t="s">
        <v>63</v>
      </c>
      <c r="D49" s="53" t="str">
        <f>VLOOKUP(E49,[1]Sheet1!$E$3:$F$181,2,FALSE)</f>
        <v>LMSPM0001356</v>
      </c>
      <c r="E49" s="9" t="s">
        <v>69</v>
      </c>
      <c r="F49" s="15">
        <v>10500</v>
      </c>
      <c r="G49" s="15">
        <v>13500</v>
      </c>
      <c r="H49" s="19" t="s">
        <v>177</v>
      </c>
      <c r="I49" s="19" t="s">
        <v>177</v>
      </c>
      <c r="J49" s="19" t="s">
        <v>177</v>
      </c>
      <c r="K49" s="53" t="s">
        <v>177</v>
      </c>
    </row>
    <row r="50" spans="1:11" x14ac:dyDescent="0.25">
      <c r="A50" s="3" t="s">
        <v>56</v>
      </c>
      <c r="B50" s="3" t="s">
        <v>57</v>
      </c>
      <c r="C50" s="3" t="s">
        <v>63</v>
      </c>
      <c r="D50" s="53" t="str">
        <f>VLOOKUP(E50,[1]Sheet1!$E$3:$F$181,2,FALSE)</f>
        <v>LMSPM0001357</v>
      </c>
      <c r="E50" s="9" t="s">
        <v>70</v>
      </c>
      <c r="F50" s="15">
        <v>10500</v>
      </c>
      <c r="G50" s="15">
        <v>13000</v>
      </c>
      <c r="H50" s="19" t="s">
        <v>177</v>
      </c>
      <c r="I50" s="19" t="s">
        <v>177</v>
      </c>
      <c r="J50" s="19" t="s">
        <v>177</v>
      </c>
      <c r="K50" s="53" t="s">
        <v>177</v>
      </c>
    </row>
    <row r="51" spans="1:11" x14ac:dyDescent="0.25">
      <c r="A51" s="3" t="s">
        <v>56</v>
      </c>
      <c r="B51" s="3" t="s">
        <v>57</v>
      </c>
      <c r="C51" s="3" t="s">
        <v>63</v>
      </c>
      <c r="D51" s="53" t="str">
        <f>VLOOKUP(E51,[1]Sheet1!$E$3:$F$181,2,FALSE)</f>
        <v>LMSPM0001358</v>
      </c>
      <c r="E51" s="9" t="s">
        <v>71</v>
      </c>
      <c r="F51" s="15">
        <v>10500</v>
      </c>
      <c r="G51" s="15">
        <v>13000</v>
      </c>
      <c r="H51" s="19" t="s">
        <v>177</v>
      </c>
      <c r="I51" s="19" t="s">
        <v>177</v>
      </c>
      <c r="J51" s="19" t="s">
        <v>177</v>
      </c>
      <c r="K51" s="53" t="s">
        <v>177</v>
      </c>
    </row>
    <row r="52" spans="1:11" x14ac:dyDescent="0.25">
      <c r="A52" s="7" t="s">
        <v>56</v>
      </c>
      <c r="B52" s="7" t="s">
        <v>57</v>
      </c>
      <c r="C52" s="7" t="s">
        <v>72</v>
      </c>
      <c r="D52" s="53" t="str">
        <f>VLOOKUP(E52,[1]Sheet1!$E$3:$F$181,2,FALSE)</f>
        <v>LMSPM0001359</v>
      </c>
      <c r="E52" s="5" t="s">
        <v>73</v>
      </c>
      <c r="F52" s="15">
        <v>24000</v>
      </c>
      <c r="G52" s="15">
        <v>29000</v>
      </c>
      <c r="H52" s="20">
        <v>0.5</v>
      </c>
      <c r="I52" s="76">
        <f>F52*H52</f>
        <v>12000</v>
      </c>
      <c r="J52" s="76">
        <f>G52*H52</f>
        <v>14500</v>
      </c>
      <c r="K52" s="53" t="s">
        <v>497</v>
      </c>
    </row>
    <row r="53" spans="1:11" x14ac:dyDescent="0.25">
      <c r="A53" s="7" t="s">
        <v>56</v>
      </c>
      <c r="B53" s="7" t="s">
        <v>57</v>
      </c>
      <c r="C53" s="7" t="s">
        <v>72</v>
      </c>
      <c r="D53" s="53" t="str">
        <f>VLOOKUP(E53,[1]Sheet1!$E$3:$F$181,2,FALSE)</f>
        <v>LMSPM0001360</v>
      </c>
      <c r="E53" s="6" t="s">
        <v>74</v>
      </c>
      <c r="F53" s="15">
        <v>8000</v>
      </c>
      <c r="G53" s="15">
        <v>11000</v>
      </c>
      <c r="H53" s="19" t="s">
        <v>177</v>
      </c>
      <c r="I53" s="19" t="s">
        <v>177</v>
      </c>
      <c r="J53" s="19" t="s">
        <v>177</v>
      </c>
      <c r="K53" s="53" t="s">
        <v>177</v>
      </c>
    </row>
    <row r="54" spans="1:11" x14ac:dyDescent="0.25">
      <c r="A54" s="7" t="s">
        <v>56</v>
      </c>
      <c r="B54" s="7" t="s">
        <v>57</v>
      </c>
      <c r="C54" s="7" t="s">
        <v>72</v>
      </c>
      <c r="D54" s="53" t="str">
        <f>VLOOKUP(E54,[1]Sheet1!$E$3:$F$181,2,FALSE)</f>
        <v>LMSPM0001361</v>
      </c>
      <c r="E54" s="6" t="s">
        <v>75</v>
      </c>
      <c r="F54" s="15">
        <v>8000</v>
      </c>
      <c r="G54" s="15">
        <v>10500</v>
      </c>
      <c r="H54" s="19" t="s">
        <v>177</v>
      </c>
      <c r="I54" s="19" t="s">
        <v>177</v>
      </c>
      <c r="J54" s="19" t="s">
        <v>177</v>
      </c>
      <c r="K54" s="53" t="s">
        <v>177</v>
      </c>
    </row>
    <row r="55" spans="1:11" x14ac:dyDescent="0.25">
      <c r="A55" s="7" t="s">
        <v>56</v>
      </c>
      <c r="B55" s="7" t="s">
        <v>57</v>
      </c>
      <c r="C55" s="7" t="s">
        <v>72</v>
      </c>
      <c r="D55" s="53" t="str">
        <f>VLOOKUP(E55,[1]Sheet1!$E$3:$F$181,2,FALSE)</f>
        <v xml:space="preserve">LMSPM0001362 </v>
      </c>
      <c r="E55" s="6" t="s">
        <v>76</v>
      </c>
      <c r="F55" s="15">
        <v>8000</v>
      </c>
      <c r="G55" s="15">
        <v>10500</v>
      </c>
      <c r="H55" s="19" t="s">
        <v>177</v>
      </c>
      <c r="I55" s="19" t="s">
        <v>177</v>
      </c>
      <c r="J55" s="19" t="s">
        <v>177</v>
      </c>
      <c r="K55" s="53" t="s">
        <v>177</v>
      </c>
    </row>
    <row r="56" spans="1:11" x14ac:dyDescent="0.25">
      <c r="A56" s="3" t="s">
        <v>56</v>
      </c>
      <c r="B56" s="3" t="s">
        <v>57</v>
      </c>
      <c r="C56" s="7" t="s">
        <v>72</v>
      </c>
      <c r="D56" s="53" t="str">
        <f>VLOOKUP(E56,[1]Sheet1!$E$3:$F$181,2,FALSE)</f>
        <v>LMSPM0001363</v>
      </c>
      <c r="E56" s="9" t="s">
        <v>77</v>
      </c>
      <c r="F56" s="15">
        <v>35500</v>
      </c>
      <c r="G56" s="15">
        <v>42000</v>
      </c>
      <c r="H56" s="20" t="s">
        <v>177</v>
      </c>
      <c r="I56" s="19" t="s">
        <v>177</v>
      </c>
      <c r="J56" s="19" t="s">
        <v>177</v>
      </c>
      <c r="K56" s="53" t="s">
        <v>499</v>
      </c>
    </row>
    <row r="57" spans="1:11" x14ac:dyDescent="0.25">
      <c r="A57" s="3" t="s">
        <v>56</v>
      </c>
      <c r="B57" s="3" t="s">
        <v>57</v>
      </c>
      <c r="C57" s="7" t="s">
        <v>72</v>
      </c>
      <c r="D57" s="53" t="str">
        <f>VLOOKUP(E57,[1]Sheet1!$E$3:$F$181,2,FALSE)</f>
        <v>LMSPM0001364</v>
      </c>
      <c r="E57" s="9" t="s">
        <v>78</v>
      </c>
      <c r="F57" s="15">
        <v>12000</v>
      </c>
      <c r="G57" s="15">
        <v>15500</v>
      </c>
      <c r="H57" s="19" t="s">
        <v>177</v>
      </c>
      <c r="I57" s="19" t="s">
        <v>177</v>
      </c>
      <c r="J57" s="19" t="s">
        <v>177</v>
      </c>
      <c r="K57" s="53" t="s">
        <v>177</v>
      </c>
    </row>
    <row r="58" spans="1:11" x14ac:dyDescent="0.25">
      <c r="A58" s="3" t="s">
        <v>56</v>
      </c>
      <c r="B58" s="3" t="s">
        <v>57</v>
      </c>
      <c r="C58" s="7" t="s">
        <v>72</v>
      </c>
      <c r="D58" s="53" t="str">
        <f>VLOOKUP(E58,[1]Sheet1!$E$3:$F$181,2,FALSE)</f>
        <v>LMSPM0001365</v>
      </c>
      <c r="E58" s="9" t="s">
        <v>79</v>
      </c>
      <c r="F58" s="15">
        <v>12000</v>
      </c>
      <c r="G58" s="15">
        <v>15000</v>
      </c>
      <c r="H58" s="19" t="s">
        <v>177</v>
      </c>
      <c r="I58" s="19" t="s">
        <v>177</v>
      </c>
      <c r="J58" s="19" t="s">
        <v>177</v>
      </c>
      <c r="K58" s="53" t="s">
        <v>177</v>
      </c>
    </row>
    <row r="59" spans="1:11" x14ac:dyDescent="0.25">
      <c r="A59" s="3" t="s">
        <v>56</v>
      </c>
      <c r="B59" s="3" t="s">
        <v>57</v>
      </c>
      <c r="C59" s="7" t="s">
        <v>72</v>
      </c>
      <c r="D59" s="53" t="str">
        <f>VLOOKUP(E59,[1]Sheet1!$E$3:$F$181,2,FALSE)</f>
        <v>LMSPM0001366</v>
      </c>
      <c r="E59" s="9" t="s">
        <v>80</v>
      </c>
      <c r="F59" s="15">
        <v>12000</v>
      </c>
      <c r="G59" s="15">
        <v>15000</v>
      </c>
      <c r="H59" s="19" t="s">
        <v>177</v>
      </c>
      <c r="I59" s="19" t="s">
        <v>177</v>
      </c>
      <c r="J59" s="19" t="s">
        <v>177</v>
      </c>
      <c r="K59" s="53" t="s">
        <v>177</v>
      </c>
    </row>
    <row r="60" spans="1:11" x14ac:dyDescent="0.25">
      <c r="A60" s="3" t="s">
        <v>56</v>
      </c>
      <c r="B60" s="3" t="s">
        <v>57</v>
      </c>
      <c r="C60" s="3" t="s">
        <v>81</v>
      </c>
      <c r="D60" s="53" t="str">
        <f>VLOOKUP(E60,[1]Sheet1!$E$3:$F$181,2,FALSE)</f>
        <v>LMSPM0001367</v>
      </c>
      <c r="E60" s="10" t="s">
        <v>82</v>
      </c>
      <c r="F60" s="15">
        <v>24000</v>
      </c>
      <c r="G60" s="15">
        <v>29500</v>
      </c>
      <c r="H60" s="20">
        <v>0.5</v>
      </c>
      <c r="I60" s="76">
        <f>F60*H60</f>
        <v>12000</v>
      </c>
      <c r="J60" s="76">
        <f>G60*H60</f>
        <v>14750</v>
      </c>
      <c r="K60" s="53" t="s">
        <v>497</v>
      </c>
    </row>
    <row r="61" spans="1:11" x14ac:dyDescent="0.25">
      <c r="A61" s="3" t="s">
        <v>56</v>
      </c>
      <c r="B61" s="3" t="s">
        <v>57</v>
      </c>
      <c r="C61" s="3" t="s">
        <v>81</v>
      </c>
      <c r="D61" s="53" t="str">
        <f>VLOOKUP(E61,[1]Sheet1!$E$3:$F$181,2,FALSE)</f>
        <v>LMSPM0001368</v>
      </c>
      <c r="E61" s="9" t="s">
        <v>83</v>
      </c>
      <c r="F61" s="15">
        <v>8000</v>
      </c>
      <c r="G61" s="15">
        <v>11500</v>
      </c>
      <c r="H61" s="19" t="s">
        <v>177</v>
      </c>
      <c r="I61" s="19" t="s">
        <v>177</v>
      </c>
      <c r="J61" s="19" t="s">
        <v>177</v>
      </c>
      <c r="K61" s="53" t="s">
        <v>177</v>
      </c>
    </row>
    <row r="62" spans="1:11" x14ac:dyDescent="0.25">
      <c r="A62" s="3" t="s">
        <v>56</v>
      </c>
      <c r="B62" s="3" t="s">
        <v>57</v>
      </c>
      <c r="C62" s="3" t="s">
        <v>81</v>
      </c>
      <c r="D62" s="53" t="str">
        <f>VLOOKUP(E62,[1]Sheet1!$E$3:$F$181,2,FALSE)</f>
        <v>LMSPM0001369</v>
      </c>
      <c r="E62" s="9" t="s">
        <v>84</v>
      </c>
      <c r="F62" s="15">
        <v>8000</v>
      </c>
      <c r="G62" s="15">
        <v>11500</v>
      </c>
      <c r="H62" s="19" t="s">
        <v>177</v>
      </c>
      <c r="I62" s="19" t="s">
        <v>177</v>
      </c>
      <c r="J62" s="19" t="s">
        <v>177</v>
      </c>
      <c r="K62" s="53" t="s">
        <v>177</v>
      </c>
    </row>
    <row r="63" spans="1:11" x14ac:dyDescent="0.25">
      <c r="A63" s="3" t="s">
        <v>56</v>
      </c>
      <c r="B63" s="3" t="s">
        <v>57</v>
      </c>
      <c r="C63" s="3" t="s">
        <v>81</v>
      </c>
      <c r="D63" s="53" t="str">
        <f>VLOOKUP(E63,[1]Sheet1!$E$3:$F$181,2,FALSE)</f>
        <v>LMSPM0001370</v>
      </c>
      <c r="E63" s="9" t="s">
        <v>85</v>
      </c>
      <c r="F63" s="15">
        <v>8000</v>
      </c>
      <c r="G63" s="15">
        <v>11500</v>
      </c>
      <c r="H63" s="19" t="s">
        <v>177</v>
      </c>
      <c r="I63" s="19" t="s">
        <v>177</v>
      </c>
      <c r="J63" s="19" t="s">
        <v>177</v>
      </c>
      <c r="K63" s="53" t="s">
        <v>177</v>
      </c>
    </row>
    <row r="64" spans="1:11" x14ac:dyDescent="0.25">
      <c r="A64" s="3" t="s">
        <v>56</v>
      </c>
      <c r="B64" s="3" t="s">
        <v>57</v>
      </c>
      <c r="C64" s="3" t="s">
        <v>81</v>
      </c>
      <c r="D64" s="53" t="str">
        <f>VLOOKUP(E64,[1]Sheet1!$E$3:$F$181,2,FALSE)</f>
        <v>LMSPM0001371</v>
      </c>
      <c r="E64" s="11" t="s">
        <v>86</v>
      </c>
      <c r="F64" s="15">
        <v>35500</v>
      </c>
      <c r="G64" s="15">
        <v>42500</v>
      </c>
      <c r="H64" s="20" t="s">
        <v>177</v>
      </c>
      <c r="I64" s="19" t="s">
        <v>177</v>
      </c>
      <c r="J64" s="19" t="s">
        <v>177</v>
      </c>
      <c r="K64" s="53" t="s">
        <v>499</v>
      </c>
    </row>
    <row r="65" spans="1:11" x14ac:dyDescent="0.25">
      <c r="A65" s="3" t="s">
        <v>56</v>
      </c>
      <c r="B65" s="3" t="s">
        <v>57</v>
      </c>
      <c r="C65" s="3" t="s">
        <v>81</v>
      </c>
      <c r="D65" s="53" t="str">
        <f>VLOOKUP(E65,[1]Sheet1!$E$3:$F$181,2,FALSE)</f>
        <v>LMSPM0001372</v>
      </c>
      <c r="E65" s="9" t="s">
        <v>87</v>
      </c>
      <c r="F65" s="15">
        <v>12000</v>
      </c>
      <c r="G65" s="15">
        <v>16000</v>
      </c>
      <c r="H65" s="19" t="s">
        <v>177</v>
      </c>
      <c r="I65" s="19" t="s">
        <v>177</v>
      </c>
      <c r="J65" s="19" t="s">
        <v>177</v>
      </c>
      <c r="K65" s="53" t="s">
        <v>177</v>
      </c>
    </row>
    <row r="66" spans="1:11" x14ac:dyDescent="0.25">
      <c r="A66" s="3" t="s">
        <v>56</v>
      </c>
      <c r="B66" s="3" t="s">
        <v>57</v>
      </c>
      <c r="C66" s="3" t="s">
        <v>81</v>
      </c>
      <c r="D66" s="53" t="str">
        <f>VLOOKUP(E66,[1]Sheet1!$E$3:$F$181,2,FALSE)</f>
        <v>LMSPM0001373</v>
      </c>
      <c r="E66" s="9" t="s">
        <v>88</v>
      </c>
      <c r="F66" s="15">
        <v>12000</v>
      </c>
      <c r="G66" s="15">
        <v>16000</v>
      </c>
      <c r="H66" s="19" t="s">
        <v>177</v>
      </c>
      <c r="I66" s="19" t="s">
        <v>177</v>
      </c>
      <c r="J66" s="19" t="s">
        <v>177</v>
      </c>
      <c r="K66" s="53" t="s">
        <v>177</v>
      </c>
    </row>
    <row r="67" spans="1:11" x14ac:dyDescent="0.25">
      <c r="A67" s="3" t="s">
        <v>56</v>
      </c>
      <c r="B67" s="3" t="s">
        <v>57</v>
      </c>
      <c r="C67" s="3" t="s">
        <v>81</v>
      </c>
      <c r="D67" s="53" t="str">
        <f>VLOOKUP(E67,[1]Sheet1!$E$3:$F$181,2,FALSE)</f>
        <v>LMSPM0001374</v>
      </c>
      <c r="E67" s="9" t="s">
        <v>89</v>
      </c>
      <c r="F67" s="15">
        <v>12000</v>
      </c>
      <c r="G67" s="15">
        <v>16000</v>
      </c>
      <c r="H67" s="19" t="s">
        <v>177</v>
      </c>
      <c r="I67" s="19" t="s">
        <v>177</v>
      </c>
      <c r="J67" s="19" t="s">
        <v>177</v>
      </c>
      <c r="K67" s="53" t="s">
        <v>177</v>
      </c>
    </row>
    <row r="68" spans="1:11" x14ac:dyDescent="0.25">
      <c r="A68" s="3" t="s">
        <v>56</v>
      </c>
      <c r="B68" s="3" t="s">
        <v>57</v>
      </c>
      <c r="C68" s="3" t="s">
        <v>90</v>
      </c>
      <c r="D68" s="53" t="str">
        <f>VLOOKUP(E68,[1]Sheet1!$E$3:$F$181,2,FALSE)</f>
        <v>LMSPM0001381</v>
      </c>
      <c r="E68" s="10" t="s">
        <v>91</v>
      </c>
      <c r="F68" s="15">
        <v>24000</v>
      </c>
      <c r="G68" s="15">
        <v>29500</v>
      </c>
      <c r="H68" s="20">
        <v>0.5</v>
      </c>
      <c r="I68" s="76">
        <f>F68*H68</f>
        <v>12000</v>
      </c>
      <c r="J68" s="76">
        <f>G68*H68</f>
        <v>14750</v>
      </c>
      <c r="K68" s="53" t="s">
        <v>497</v>
      </c>
    </row>
    <row r="69" spans="1:11" x14ac:dyDescent="0.25">
      <c r="A69" s="3" t="s">
        <v>56</v>
      </c>
      <c r="B69" s="3" t="s">
        <v>57</v>
      </c>
      <c r="C69" s="3" t="s">
        <v>90</v>
      </c>
      <c r="D69" s="53" t="str">
        <f>VLOOKUP(E69,[1]Sheet1!$E$3:$F$181,2,FALSE)</f>
        <v>LMSPM0001382</v>
      </c>
      <c r="E69" s="9" t="s">
        <v>92</v>
      </c>
      <c r="F69" s="15">
        <v>8000</v>
      </c>
      <c r="G69" s="15">
        <v>11500</v>
      </c>
      <c r="H69" s="19" t="s">
        <v>177</v>
      </c>
      <c r="I69" s="19" t="s">
        <v>177</v>
      </c>
      <c r="J69" s="19" t="s">
        <v>177</v>
      </c>
      <c r="K69" s="53" t="s">
        <v>177</v>
      </c>
    </row>
    <row r="70" spans="1:11" x14ac:dyDescent="0.25">
      <c r="A70" s="3" t="s">
        <v>56</v>
      </c>
      <c r="B70" s="3" t="s">
        <v>57</v>
      </c>
      <c r="C70" s="3" t="s">
        <v>90</v>
      </c>
      <c r="D70" s="53" t="str">
        <f>VLOOKUP(E70,[1]Sheet1!$E$3:$F$181,2,FALSE)</f>
        <v>LMSPM0001383</v>
      </c>
      <c r="E70" s="9" t="s">
        <v>93</v>
      </c>
      <c r="F70" s="15">
        <v>8000</v>
      </c>
      <c r="G70" s="15">
        <v>11500</v>
      </c>
      <c r="H70" s="19" t="s">
        <v>177</v>
      </c>
      <c r="I70" s="19" t="s">
        <v>177</v>
      </c>
      <c r="J70" s="19" t="s">
        <v>177</v>
      </c>
      <c r="K70" s="53" t="s">
        <v>177</v>
      </c>
    </row>
    <row r="71" spans="1:11" x14ac:dyDescent="0.25">
      <c r="A71" s="3" t="s">
        <v>56</v>
      </c>
      <c r="B71" s="3" t="s">
        <v>57</v>
      </c>
      <c r="C71" s="3" t="s">
        <v>90</v>
      </c>
      <c r="D71" s="53" t="str">
        <f>VLOOKUP(E71,[1]Sheet1!$E$3:$F$181,2,FALSE)</f>
        <v>LMSPM0001384</v>
      </c>
      <c r="E71" s="9" t="s">
        <v>94</v>
      </c>
      <c r="F71" s="15">
        <v>8000</v>
      </c>
      <c r="G71" s="15">
        <v>11500</v>
      </c>
      <c r="H71" s="19" t="s">
        <v>177</v>
      </c>
      <c r="I71" s="19" t="s">
        <v>177</v>
      </c>
      <c r="J71" s="19" t="s">
        <v>177</v>
      </c>
      <c r="K71" s="53" t="s">
        <v>177</v>
      </c>
    </row>
    <row r="72" spans="1:11" x14ac:dyDescent="0.25">
      <c r="A72" s="3" t="s">
        <v>56</v>
      </c>
      <c r="B72" s="3" t="s">
        <v>57</v>
      </c>
      <c r="C72" s="3" t="s">
        <v>90</v>
      </c>
      <c r="D72" s="53" t="str">
        <f>VLOOKUP(E72,[1]Sheet1!$E$3:$F$181,2,FALSE)</f>
        <v>LMSPM0001385</v>
      </c>
      <c r="E72" s="11" t="s">
        <v>95</v>
      </c>
      <c r="F72" s="15">
        <v>35500</v>
      </c>
      <c r="G72" s="15">
        <v>42500</v>
      </c>
      <c r="H72" s="19" t="s">
        <v>177</v>
      </c>
      <c r="I72" s="19" t="s">
        <v>177</v>
      </c>
      <c r="J72" s="19" t="s">
        <v>177</v>
      </c>
      <c r="K72" s="53" t="s">
        <v>499</v>
      </c>
    </row>
    <row r="73" spans="1:11" x14ac:dyDescent="0.25">
      <c r="A73" s="3" t="s">
        <v>56</v>
      </c>
      <c r="B73" s="3" t="s">
        <v>57</v>
      </c>
      <c r="C73" s="3" t="s">
        <v>90</v>
      </c>
      <c r="D73" s="53" t="str">
        <f>VLOOKUP(E73,[1]Sheet1!$E$3:$F$181,2,FALSE)</f>
        <v>LMSPM0001386</v>
      </c>
      <c r="E73" s="9" t="s">
        <v>96</v>
      </c>
      <c r="F73" s="15">
        <v>12000</v>
      </c>
      <c r="G73" s="15">
        <v>16000</v>
      </c>
      <c r="H73" s="19" t="s">
        <v>177</v>
      </c>
      <c r="I73" s="19" t="s">
        <v>177</v>
      </c>
      <c r="J73" s="19" t="s">
        <v>177</v>
      </c>
      <c r="K73" s="53" t="s">
        <v>177</v>
      </c>
    </row>
    <row r="74" spans="1:11" x14ac:dyDescent="0.25">
      <c r="A74" s="3" t="s">
        <v>56</v>
      </c>
      <c r="B74" s="3" t="s">
        <v>57</v>
      </c>
      <c r="C74" s="3" t="s">
        <v>90</v>
      </c>
      <c r="D74" s="53" t="str">
        <f>VLOOKUP(E74,[1]Sheet1!$E$3:$F$181,2,FALSE)</f>
        <v>LMSPM0001387</v>
      </c>
      <c r="E74" s="9" t="s">
        <v>97</v>
      </c>
      <c r="F74" s="15">
        <v>12000</v>
      </c>
      <c r="G74" s="15">
        <v>16000</v>
      </c>
      <c r="H74" s="19" t="s">
        <v>177</v>
      </c>
      <c r="I74" s="19" t="s">
        <v>177</v>
      </c>
      <c r="J74" s="19" t="s">
        <v>177</v>
      </c>
      <c r="K74" s="53" t="s">
        <v>177</v>
      </c>
    </row>
    <row r="75" spans="1:11" x14ac:dyDescent="0.25">
      <c r="A75" s="3" t="s">
        <v>56</v>
      </c>
      <c r="B75" s="3" t="s">
        <v>57</v>
      </c>
      <c r="C75" s="3" t="s">
        <v>90</v>
      </c>
      <c r="D75" s="53" t="str">
        <f>VLOOKUP(E75,[1]Sheet1!$E$3:$F$181,2,FALSE)</f>
        <v>LMSPM0001388</v>
      </c>
      <c r="E75" s="9" t="s">
        <v>98</v>
      </c>
      <c r="F75" s="15">
        <v>12000</v>
      </c>
      <c r="G75" s="15">
        <v>16000</v>
      </c>
      <c r="H75" s="19" t="s">
        <v>177</v>
      </c>
      <c r="I75" s="19" t="s">
        <v>177</v>
      </c>
      <c r="J75" s="19" t="s">
        <v>177</v>
      </c>
      <c r="K75" s="53" t="s">
        <v>177</v>
      </c>
    </row>
    <row r="76" spans="1:11" x14ac:dyDescent="0.25">
      <c r="A76" s="3" t="s">
        <v>56</v>
      </c>
      <c r="B76" s="3" t="s">
        <v>57</v>
      </c>
      <c r="C76" s="3" t="s">
        <v>99</v>
      </c>
      <c r="D76" s="53" t="str">
        <f>VLOOKUP(E76,[1]Sheet1!$E$3:$F$181,2,FALSE)</f>
        <v>LMSPM0001389</v>
      </c>
      <c r="E76" s="8" t="s">
        <v>100</v>
      </c>
      <c r="F76" s="15">
        <v>24000</v>
      </c>
      <c r="G76" s="15">
        <v>29000</v>
      </c>
      <c r="H76" s="20">
        <v>0.5</v>
      </c>
      <c r="I76" s="76">
        <f t="shared" ref="I76:I130" si="4">F76*H76</f>
        <v>12000</v>
      </c>
      <c r="J76" s="76">
        <f t="shared" ref="J76:J116" si="5">G76*H76</f>
        <v>14500</v>
      </c>
      <c r="K76" s="53" t="s">
        <v>497</v>
      </c>
    </row>
    <row r="77" spans="1:11" x14ac:dyDescent="0.25">
      <c r="A77" s="3" t="s">
        <v>56</v>
      </c>
      <c r="B77" s="3" t="s">
        <v>57</v>
      </c>
      <c r="C77" s="3" t="s">
        <v>99</v>
      </c>
      <c r="D77" s="53" t="str">
        <f>VLOOKUP(E77,[1]Sheet1!$E$3:$F$181,2,FALSE)</f>
        <v>LMSPM0001390</v>
      </c>
      <c r="E77" s="9" t="s">
        <v>101</v>
      </c>
      <c r="F77" s="15">
        <v>8000</v>
      </c>
      <c r="G77" s="15">
        <v>11000</v>
      </c>
      <c r="H77" s="19" t="s">
        <v>177</v>
      </c>
      <c r="I77" s="19" t="s">
        <v>177</v>
      </c>
      <c r="J77" s="19" t="s">
        <v>177</v>
      </c>
      <c r="K77" s="53" t="s">
        <v>177</v>
      </c>
    </row>
    <row r="78" spans="1:11" x14ac:dyDescent="0.25">
      <c r="A78" s="3" t="s">
        <v>56</v>
      </c>
      <c r="B78" s="3" t="s">
        <v>57</v>
      </c>
      <c r="C78" s="3" t="s">
        <v>99</v>
      </c>
      <c r="D78" s="53" t="str">
        <f>VLOOKUP(E78,[1]Sheet1!$E$3:$F$181,2,FALSE)</f>
        <v>LMSPM0001391</v>
      </c>
      <c r="E78" s="9" t="s">
        <v>102</v>
      </c>
      <c r="F78" s="15">
        <v>8000</v>
      </c>
      <c r="G78" s="15">
        <v>10500</v>
      </c>
      <c r="H78" s="19" t="s">
        <v>177</v>
      </c>
      <c r="I78" s="19" t="s">
        <v>177</v>
      </c>
      <c r="J78" s="19" t="s">
        <v>177</v>
      </c>
      <c r="K78" s="53" t="s">
        <v>177</v>
      </c>
    </row>
    <row r="79" spans="1:11" x14ac:dyDescent="0.25">
      <c r="A79" s="3" t="s">
        <v>56</v>
      </c>
      <c r="B79" s="3" t="s">
        <v>57</v>
      </c>
      <c r="C79" s="3" t="s">
        <v>99</v>
      </c>
      <c r="D79" s="53" t="str">
        <f>VLOOKUP(E79,[1]Sheet1!$E$3:$F$181,2,FALSE)</f>
        <v>LMSPM0001392</v>
      </c>
      <c r="E79" s="9" t="s">
        <v>103</v>
      </c>
      <c r="F79" s="15">
        <v>8000</v>
      </c>
      <c r="G79" s="15">
        <v>11000</v>
      </c>
      <c r="H79" s="19" t="s">
        <v>177</v>
      </c>
      <c r="I79" s="19" t="s">
        <v>177</v>
      </c>
      <c r="J79" s="19" t="s">
        <v>177</v>
      </c>
      <c r="K79" s="53" t="s">
        <v>177</v>
      </c>
    </row>
    <row r="80" spans="1:11" x14ac:dyDescent="0.25">
      <c r="A80" s="3" t="s">
        <v>56</v>
      </c>
      <c r="B80" s="3" t="s">
        <v>57</v>
      </c>
      <c r="C80" s="3" t="s">
        <v>99</v>
      </c>
      <c r="D80" s="53" t="str">
        <f>VLOOKUP(E80,[1]Sheet1!$E$3:$F$181,2,FALSE)</f>
        <v>LMSPM0001393</v>
      </c>
      <c r="E80" s="9" t="s">
        <v>104</v>
      </c>
      <c r="F80" s="15">
        <v>35500</v>
      </c>
      <c r="G80" s="15">
        <v>42000</v>
      </c>
      <c r="H80" s="19" t="s">
        <v>177</v>
      </c>
      <c r="I80" s="19" t="s">
        <v>177</v>
      </c>
      <c r="J80" s="19" t="s">
        <v>177</v>
      </c>
      <c r="K80" s="53" t="s">
        <v>499</v>
      </c>
    </row>
    <row r="81" spans="1:11" x14ac:dyDescent="0.25">
      <c r="A81" s="3" t="s">
        <v>56</v>
      </c>
      <c r="B81" s="3" t="s">
        <v>57</v>
      </c>
      <c r="C81" s="3" t="s">
        <v>99</v>
      </c>
      <c r="D81" s="53" t="str">
        <f>VLOOKUP(E81,[1]Sheet1!$E$3:$F$181,2,FALSE)</f>
        <v>LMSPM0001394</v>
      </c>
      <c r="E81" s="9" t="s">
        <v>105</v>
      </c>
      <c r="F81" s="15">
        <v>12000</v>
      </c>
      <c r="G81" s="15">
        <v>15500</v>
      </c>
      <c r="H81" s="19" t="s">
        <v>177</v>
      </c>
      <c r="I81" s="19" t="s">
        <v>177</v>
      </c>
      <c r="J81" s="19" t="s">
        <v>177</v>
      </c>
      <c r="K81" s="53" t="s">
        <v>177</v>
      </c>
    </row>
    <row r="82" spans="1:11" x14ac:dyDescent="0.25">
      <c r="A82" s="3" t="s">
        <v>56</v>
      </c>
      <c r="B82" s="3" t="s">
        <v>57</v>
      </c>
      <c r="C82" s="3" t="s">
        <v>99</v>
      </c>
      <c r="D82" s="53" t="str">
        <f>VLOOKUP(E82,[1]Sheet1!$E$3:$F$181,2,FALSE)</f>
        <v>LMSPM0001395</v>
      </c>
      <c r="E82" s="9" t="s">
        <v>106</v>
      </c>
      <c r="F82" s="15">
        <v>12000</v>
      </c>
      <c r="G82" s="15">
        <v>15000</v>
      </c>
      <c r="H82" s="19" t="s">
        <v>177</v>
      </c>
      <c r="I82" s="19" t="s">
        <v>177</v>
      </c>
      <c r="J82" s="19" t="s">
        <v>177</v>
      </c>
      <c r="K82" s="53" t="s">
        <v>177</v>
      </c>
    </row>
    <row r="83" spans="1:11" x14ac:dyDescent="0.25">
      <c r="A83" s="3" t="s">
        <v>56</v>
      </c>
      <c r="B83" s="3" t="s">
        <v>57</v>
      </c>
      <c r="C83" s="3" t="s">
        <v>99</v>
      </c>
      <c r="D83" s="53" t="str">
        <f>VLOOKUP(E83,[1]Sheet1!$E$3:$F$181,2,FALSE)</f>
        <v>LMSPM0001396</v>
      </c>
      <c r="E83" s="9" t="s">
        <v>107</v>
      </c>
      <c r="F83" s="15">
        <v>12000</v>
      </c>
      <c r="G83" s="15">
        <v>15500</v>
      </c>
      <c r="H83" s="19" t="s">
        <v>177</v>
      </c>
      <c r="I83" s="19" t="s">
        <v>177</v>
      </c>
      <c r="J83" s="19" t="s">
        <v>177</v>
      </c>
      <c r="K83" s="53" t="s">
        <v>177</v>
      </c>
    </row>
    <row r="84" spans="1:11" x14ac:dyDescent="0.25">
      <c r="A84" s="3" t="s">
        <v>56</v>
      </c>
      <c r="B84" s="3" t="s">
        <v>57</v>
      </c>
      <c r="C84" s="3" t="s">
        <v>108</v>
      </c>
      <c r="D84" s="53" t="str">
        <f>VLOOKUP(E84,[1]Sheet1!$E$3:$F$181,2,FALSE)</f>
        <v>LMSPM0001397</v>
      </c>
      <c r="E84" s="8" t="s">
        <v>109</v>
      </c>
      <c r="F84" s="15">
        <v>24000</v>
      </c>
      <c r="G84" s="15">
        <v>29000</v>
      </c>
      <c r="H84" s="20">
        <v>0.5</v>
      </c>
      <c r="I84" s="76">
        <f t="shared" si="4"/>
        <v>12000</v>
      </c>
      <c r="J84" s="76">
        <f t="shared" si="5"/>
        <v>14500</v>
      </c>
      <c r="K84" s="53" t="s">
        <v>497</v>
      </c>
    </row>
    <row r="85" spans="1:11" x14ac:dyDescent="0.25">
      <c r="A85" s="3" t="s">
        <v>56</v>
      </c>
      <c r="B85" s="3" t="s">
        <v>57</v>
      </c>
      <c r="C85" s="3" t="s">
        <v>108</v>
      </c>
      <c r="D85" s="53" t="str">
        <f>VLOOKUP(E85,[1]Sheet1!$E$3:$F$181,2,FALSE)</f>
        <v>LMSPM0001398</v>
      </c>
      <c r="E85" s="9" t="s">
        <v>110</v>
      </c>
      <c r="F85" s="15">
        <v>8000</v>
      </c>
      <c r="G85" s="15">
        <v>11000</v>
      </c>
      <c r="H85" s="19" t="s">
        <v>177</v>
      </c>
      <c r="I85" s="19" t="s">
        <v>177</v>
      </c>
      <c r="J85" s="19" t="s">
        <v>177</v>
      </c>
      <c r="K85" s="53" t="s">
        <v>177</v>
      </c>
    </row>
    <row r="86" spans="1:11" x14ac:dyDescent="0.25">
      <c r="A86" s="3" t="s">
        <v>56</v>
      </c>
      <c r="B86" s="3" t="s">
        <v>57</v>
      </c>
      <c r="C86" s="3" t="s">
        <v>108</v>
      </c>
      <c r="D86" s="53" t="str">
        <f>VLOOKUP(E86,[1]Sheet1!$E$3:$F$181,2,FALSE)</f>
        <v>LMSPM0001399</v>
      </c>
      <c r="E86" s="9" t="s">
        <v>111</v>
      </c>
      <c r="F86" s="15">
        <v>8000</v>
      </c>
      <c r="G86" s="15">
        <v>10500</v>
      </c>
      <c r="H86" s="19" t="s">
        <v>177</v>
      </c>
      <c r="I86" s="19" t="s">
        <v>177</v>
      </c>
      <c r="J86" s="19" t="s">
        <v>177</v>
      </c>
      <c r="K86" s="53" t="s">
        <v>177</v>
      </c>
    </row>
    <row r="87" spans="1:11" x14ac:dyDescent="0.25">
      <c r="A87" s="3" t="s">
        <v>56</v>
      </c>
      <c r="B87" s="3" t="s">
        <v>57</v>
      </c>
      <c r="C87" s="3" t="s">
        <v>108</v>
      </c>
      <c r="D87" s="53" t="str">
        <f>VLOOKUP(E87,[1]Sheet1!$E$3:$F$181,2,FALSE)</f>
        <v>LMSPM0001400</v>
      </c>
      <c r="E87" s="9" t="s">
        <v>112</v>
      </c>
      <c r="F87" s="15">
        <v>8000</v>
      </c>
      <c r="G87" s="15">
        <v>11000</v>
      </c>
      <c r="H87" s="19" t="s">
        <v>177</v>
      </c>
      <c r="I87" s="19" t="s">
        <v>177</v>
      </c>
      <c r="J87" s="19" t="s">
        <v>177</v>
      </c>
      <c r="K87" s="53" t="s">
        <v>177</v>
      </c>
    </row>
    <row r="88" spans="1:11" x14ac:dyDescent="0.25">
      <c r="A88" s="3" t="s">
        <v>56</v>
      </c>
      <c r="B88" s="3" t="s">
        <v>57</v>
      </c>
      <c r="C88" s="3" t="s">
        <v>108</v>
      </c>
      <c r="D88" s="53" t="str">
        <f>VLOOKUP(E88,[1]Sheet1!$E$3:$F$181,2,FALSE)</f>
        <v>LMSPM0001401</v>
      </c>
      <c r="E88" s="9" t="s">
        <v>113</v>
      </c>
      <c r="F88" s="15">
        <v>35500</v>
      </c>
      <c r="G88" s="15">
        <v>42000</v>
      </c>
      <c r="H88" s="19" t="s">
        <v>177</v>
      </c>
      <c r="I88" s="19" t="s">
        <v>177</v>
      </c>
      <c r="J88" s="19" t="s">
        <v>177</v>
      </c>
      <c r="K88" s="53" t="s">
        <v>499</v>
      </c>
    </row>
    <row r="89" spans="1:11" x14ac:dyDescent="0.25">
      <c r="A89" s="3" t="s">
        <v>56</v>
      </c>
      <c r="B89" s="3" t="s">
        <v>57</v>
      </c>
      <c r="C89" s="3" t="s">
        <v>108</v>
      </c>
      <c r="D89" s="53" t="str">
        <f>VLOOKUP(E89,[1]Sheet1!$E$3:$F$181,2,FALSE)</f>
        <v>LMSPM0001402</v>
      </c>
      <c r="E89" s="9" t="s">
        <v>114</v>
      </c>
      <c r="F89" s="15">
        <v>12000</v>
      </c>
      <c r="G89" s="15">
        <v>15500</v>
      </c>
      <c r="H89" s="19" t="s">
        <v>177</v>
      </c>
      <c r="I89" s="19" t="s">
        <v>177</v>
      </c>
      <c r="J89" s="19" t="s">
        <v>177</v>
      </c>
      <c r="K89" s="53" t="s">
        <v>177</v>
      </c>
    </row>
    <row r="90" spans="1:11" x14ac:dyDescent="0.25">
      <c r="A90" s="3" t="s">
        <v>56</v>
      </c>
      <c r="B90" s="3" t="s">
        <v>57</v>
      </c>
      <c r="C90" s="3" t="s">
        <v>108</v>
      </c>
      <c r="D90" s="53" t="str">
        <f>VLOOKUP(E90,[1]Sheet1!$E$3:$F$181,2,FALSE)</f>
        <v>LMSPM0001403</v>
      </c>
      <c r="E90" s="9" t="s">
        <v>115</v>
      </c>
      <c r="F90" s="15">
        <v>12000</v>
      </c>
      <c r="G90" s="15">
        <v>15000</v>
      </c>
      <c r="H90" s="19" t="s">
        <v>177</v>
      </c>
      <c r="I90" s="19" t="s">
        <v>177</v>
      </c>
      <c r="J90" s="19" t="s">
        <v>177</v>
      </c>
      <c r="K90" s="53" t="s">
        <v>177</v>
      </c>
    </row>
    <row r="91" spans="1:11" x14ac:dyDescent="0.25">
      <c r="A91" s="3" t="s">
        <v>56</v>
      </c>
      <c r="B91" s="3" t="s">
        <v>57</v>
      </c>
      <c r="C91" s="3" t="s">
        <v>108</v>
      </c>
      <c r="D91" s="53" t="str">
        <f>VLOOKUP(E91,[1]Sheet1!$E$3:$F$181,2,FALSE)</f>
        <v>LMSPM0001404</v>
      </c>
      <c r="E91" s="9" t="s">
        <v>116</v>
      </c>
      <c r="F91" s="15">
        <v>12000</v>
      </c>
      <c r="G91" s="15">
        <v>15500</v>
      </c>
      <c r="H91" s="19" t="s">
        <v>177</v>
      </c>
      <c r="I91" s="19" t="s">
        <v>177</v>
      </c>
      <c r="J91" s="19" t="s">
        <v>177</v>
      </c>
      <c r="K91" s="53" t="s">
        <v>177</v>
      </c>
    </row>
    <row r="92" spans="1:11" x14ac:dyDescent="0.25">
      <c r="A92" s="3" t="s">
        <v>117</v>
      </c>
      <c r="B92" s="3" t="s">
        <v>6</v>
      </c>
      <c r="C92" s="3" t="s">
        <v>118</v>
      </c>
      <c r="D92" s="53" t="str">
        <f>VLOOKUP(E92,[1]Sheet1!$E$3:$F$181,2,FALSE)</f>
        <v>LMSPM0001405</v>
      </c>
      <c r="E92" s="8" t="s">
        <v>119</v>
      </c>
      <c r="F92" s="15">
        <v>25500</v>
      </c>
      <c r="G92" s="15">
        <v>30500</v>
      </c>
      <c r="H92" s="20">
        <v>0.5</v>
      </c>
      <c r="I92" s="76">
        <f t="shared" si="4"/>
        <v>12750</v>
      </c>
      <c r="J92" s="76">
        <f t="shared" si="5"/>
        <v>15250</v>
      </c>
      <c r="K92" s="53" t="s">
        <v>501</v>
      </c>
    </row>
    <row r="93" spans="1:11" x14ac:dyDescent="0.25">
      <c r="A93" s="3" t="s">
        <v>117</v>
      </c>
      <c r="B93" s="3" t="s">
        <v>6</v>
      </c>
      <c r="C93" s="3" t="s">
        <v>118</v>
      </c>
      <c r="D93" s="53" t="str">
        <f>VLOOKUP(E93,[1]Sheet1!$E$3:$F$181,2,FALSE)</f>
        <v>LMSPM0001406</v>
      </c>
      <c r="E93" s="8" t="s">
        <v>120</v>
      </c>
      <c r="F93" s="15">
        <v>19000</v>
      </c>
      <c r="G93" s="15">
        <v>23500</v>
      </c>
      <c r="H93" s="20">
        <v>0.5</v>
      </c>
      <c r="I93" s="76">
        <f t="shared" si="4"/>
        <v>9500</v>
      </c>
      <c r="J93" s="76">
        <f t="shared" si="5"/>
        <v>11750</v>
      </c>
      <c r="K93" s="53" t="s">
        <v>497</v>
      </c>
    </row>
    <row r="94" spans="1:11" x14ac:dyDescent="0.25">
      <c r="A94" s="3" t="s">
        <v>117</v>
      </c>
      <c r="B94" s="3" t="s">
        <v>6</v>
      </c>
      <c r="C94" s="3" t="s">
        <v>118</v>
      </c>
      <c r="D94" s="53" t="str">
        <f>VLOOKUP(E94,[1]Sheet1!$E$3:$F$181,2,FALSE)</f>
        <v>LMSPM0001407</v>
      </c>
      <c r="E94" s="8" t="s">
        <v>121</v>
      </c>
      <c r="F94" s="15">
        <v>19000</v>
      </c>
      <c r="G94" s="15">
        <v>23500</v>
      </c>
      <c r="H94" s="20">
        <v>0.5</v>
      </c>
      <c r="I94" s="76">
        <f t="shared" si="4"/>
        <v>9500</v>
      </c>
      <c r="J94" s="76">
        <f t="shared" si="5"/>
        <v>11750</v>
      </c>
      <c r="K94" s="53" t="s">
        <v>497</v>
      </c>
    </row>
    <row r="95" spans="1:11" x14ac:dyDescent="0.25">
      <c r="A95" s="3" t="s">
        <v>117</v>
      </c>
      <c r="B95" s="3" t="s">
        <v>6</v>
      </c>
      <c r="C95" s="3" t="s">
        <v>122</v>
      </c>
      <c r="D95" s="53" t="str">
        <f>VLOOKUP(E95,[1]Sheet1!$E$3:$F$181,2,FALSE)</f>
        <v>LMSPM0001408</v>
      </c>
      <c r="E95" s="8" t="s">
        <v>123</v>
      </c>
      <c r="F95" s="15">
        <v>25500</v>
      </c>
      <c r="G95" s="15">
        <v>30500</v>
      </c>
      <c r="H95" s="20">
        <v>0.5</v>
      </c>
      <c r="I95" s="76">
        <f t="shared" si="4"/>
        <v>12750</v>
      </c>
      <c r="J95" s="76">
        <f t="shared" si="5"/>
        <v>15250</v>
      </c>
      <c r="K95" s="53" t="s">
        <v>501</v>
      </c>
    </row>
    <row r="96" spans="1:11" x14ac:dyDescent="0.25">
      <c r="A96" s="3" t="s">
        <v>117</v>
      </c>
      <c r="B96" s="3" t="s">
        <v>6</v>
      </c>
      <c r="C96" s="3" t="s">
        <v>122</v>
      </c>
      <c r="D96" s="53" t="str">
        <f>VLOOKUP(E96,[1]Sheet1!$E$3:$F$181,2,FALSE)</f>
        <v>LMSPM0001409</v>
      </c>
      <c r="E96" s="8" t="s">
        <v>124</v>
      </c>
      <c r="F96" s="15">
        <v>19000</v>
      </c>
      <c r="G96" s="15">
        <v>23500</v>
      </c>
      <c r="H96" s="20">
        <v>0.5</v>
      </c>
      <c r="I96" s="76">
        <f t="shared" si="4"/>
        <v>9500</v>
      </c>
      <c r="J96" s="76">
        <f t="shared" si="5"/>
        <v>11750</v>
      </c>
      <c r="K96" s="53" t="s">
        <v>497</v>
      </c>
    </row>
    <row r="97" spans="1:11" x14ac:dyDescent="0.25">
      <c r="A97" s="3" t="s">
        <v>117</v>
      </c>
      <c r="B97" s="3" t="s">
        <v>6</v>
      </c>
      <c r="C97" s="3" t="s">
        <v>122</v>
      </c>
      <c r="D97" s="53" t="str">
        <f>VLOOKUP(E97,[1]Sheet1!$E$3:$F$181,2,FALSE)</f>
        <v>LMSPM0001410</v>
      </c>
      <c r="E97" s="8" t="s">
        <v>125</v>
      </c>
      <c r="F97" s="15">
        <v>19000</v>
      </c>
      <c r="G97" s="15">
        <v>23500</v>
      </c>
      <c r="H97" s="20">
        <v>0.5</v>
      </c>
      <c r="I97" s="76">
        <f t="shared" si="4"/>
        <v>9500</v>
      </c>
      <c r="J97" s="76">
        <f t="shared" si="5"/>
        <v>11750</v>
      </c>
      <c r="K97" s="53" t="s">
        <v>497</v>
      </c>
    </row>
    <row r="98" spans="1:11" x14ac:dyDescent="0.25">
      <c r="A98" s="3" t="s">
        <v>126</v>
      </c>
      <c r="B98" s="3" t="s">
        <v>127</v>
      </c>
      <c r="C98" s="3" t="s">
        <v>128</v>
      </c>
      <c r="D98" s="53" t="str">
        <f>VLOOKUP(E98,[1]Sheet1!$E$3:$F$181,2,FALSE)</f>
        <v>LMSPM0001413</v>
      </c>
      <c r="E98" s="6" t="s">
        <v>129</v>
      </c>
      <c r="F98" s="15">
        <v>19000</v>
      </c>
      <c r="G98" s="15">
        <v>23000</v>
      </c>
      <c r="H98" s="20">
        <v>0.5</v>
      </c>
      <c r="I98" s="76">
        <f t="shared" si="4"/>
        <v>9500</v>
      </c>
      <c r="J98" s="76">
        <f t="shared" si="5"/>
        <v>11500</v>
      </c>
      <c r="K98" s="53" t="s">
        <v>497</v>
      </c>
    </row>
    <row r="99" spans="1:11" x14ac:dyDescent="0.25">
      <c r="A99" s="3" t="s">
        <v>126</v>
      </c>
      <c r="B99" s="3" t="s">
        <v>127</v>
      </c>
      <c r="C99" s="3" t="s">
        <v>130</v>
      </c>
      <c r="D99" s="53" t="str">
        <f>VLOOKUP(E99,[1]Sheet1!$E$3:$F$181,2,FALSE)</f>
        <v>LMSPM0001414</v>
      </c>
      <c r="E99" s="5" t="s">
        <v>131</v>
      </c>
      <c r="F99" s="15">
        <v>25500</v>
      </c>
      <c r="G99" s="15">
        <v>30500</v>
      </c>
      <c r="H99" s="20">
        <v>0.5</v>
      </c>
      <c r="I99" s="76">
        <f t="shared" si="4"/>
        <v>12750</v>
      </c>
      <c r="J99" s="76">
        <f t="shared" si="5"/>
        <v>15250</v>
      </c>
      <c r="K99" s="53" t="s">
        <v>501</v>
      </c>
    </row>
    <row r="100" spans="1:11" x14ac:dyDescent="0.25">
      <c r="A100" s="3" t="s">
        <v>126</v>
      </c>
      <c r="B100" s="3" t="s">
        <v>127</v>
      </c>
      <c r="C100" s="3" t="s">
        <v>130</v>
      </c>
      <c r="D100" s="53" t="str">
        <f>VLOOKUP(E100,[1]Sheet1!$E$3:$F$181,2,FALSE)</f>
        <v>LMSPM0001415</v>
      </c>
      <c r="E100" s="5" t="s">
        <v>132</v>
      </c>
      <c r="F100" s="15">
        <v>19000</v>
      </c>
      <c r="G100" s="15">
        <v>23000</v>
      </c>
      <c r="H100" s="20">
        <v>0.5</v>
      </c>
      <c r="I100" s="76">
        <f t="shared" si="4"/>
        <v>9500</v>
      </c>
      <c r="J100" s="76">
        <f t="shared" si="5"/>
        <v>11500</v>
      </c>
      <c r="K100" s="53" t="s">
        <v>497</v>
      </c>
    </row>
    <row r="101" spans="1:11" x14ac:dyDescent="0.25">
      <c r="A101" s="3" t="s">
        <v>126</v>
      </c>
      <c r="B101" s="3" t="s">
        <v>127</v>
      </c>
      <c r="C101" s="3" t="s">
        <v>130</v>
      </c>
      <c r="D101" s="53" t="str">
        <f>VLOOKUP(E101,[1]Sheet1!$E$3:$F$181,2,FALSE)</f>
        <v>LMSPM0001416</v>
      </c>
      <c r="E101" s="5" t="s">
        <v>133</v>
      </c>
      <c r="F101" s="15">
        <v>19000</v>
      </c>
      <c r="G101" s="15">
        <v>23000</v>
      </c>
      <c r="H101" s="20">
        <v>0.5</v>
      </c>
      <c r="I101" s="76">
        <f t="shared" si="4"/>
        <v>9500</v>
      </c>
      <c r="J101" s="76">
        <f t="shared" si="5"/>
        <v>11500</v>
      </c>
      <c r="K101" s="53" t="s">
        <v>497</v>
      </c>
    </row>
    <row r="102" spans="1:11" x14ac:dyDescent="0.25">
      <c r="A102" s="3" t="s">
        <v>126</v>
      </c>
      <c r="B102" s="3" t="s">
        <v>127</v>
      </c>
      <c r="C102" s="3" t="s">
        <v>134</v>
      </c>
      <c r="D102" s="53" t="str">
        <f>VLOOKUP(E102,[1]Sheet1!$E$3:$F$181,2,FALSE)</f>
        <v>LMSPM0001417</v>
      </c>
      <c r="E102" s="5" t="s">
        <v>135</v>
      </c>
      <c r="F102" s="15">
        <v>25500</v>
      </c>
      <c r="G102" s="15">
        <v>30500</v>
      </c>
      <c r="H102" s="20">
        <v>0.5</v>
      </c>
      <c r="I102" s="76">
        <f t="shared" si="4"/>
        <v>12750</v>
      </c>
      <c r="J102" s="76">
        <f t="shared" si="5"/>
        <v>15250</v>
      </c>
      <c r="K102" s="53" t="s">
        <v>501</v>
      </c>
    </row>
    <row r="103" spans="1:11" x14ac:dyDescent="0.25">
      <c r="A103" s="3" t="s">
        <v>126</v>
      </c>
      <c r="B103" s="3" t="s">
        <v>127</v>
      </c>
      <c r="C103" s="3" t="s">
        <v>134</v>
      </c>
      <c r="D103" s="53" t="str">
        <f>VLOOKUP(E103,[1]Sheet1!$E$3:$F$181,2,FALSE)</f>
        <v>LMSPM0001418</v>
      </c>
      <c r="E103" s="34" t="s">
        <v>136</v>
      </c>
      <c r="F103" s="15">
        <v>19000</v>
      </c>
      <c r="G103" s="15">
        <v>23000</v>
      </c>
      <c r="H103" s="20">
        <v>0.5</v>
      </c>
      <c r="I103" s="76">
        <f t="shared" si="4"/>
        <v>9500</v>
      </c>
      <c r="J103" s="76">
        <f t="shared" si="5"/>
        <v>11500</v>
      </c>
      <c r="K103" s="53" t="s">
        <v>497</v>
      </c>
    </row>
    <row r="104" spans="1:11" x14ac:dyDescent="0.25">
      <c r="A104" s="3" t="s">
        <v>126</v>
      </c>
      <c r="B104" s="3" t="s">
        <v>127</v>
      </c>
      <c r="C104" s="3" t="s">
        <v>134</v>
      </c>
      <c r="D104" s="53" t="str">
        <f>VLOOKUP(E104,[1]Sheet1!$E$3:$F$181,2,FALSE)</f>
        <v>LMSPM0001419</v>
      </c>
      <c r="E104" s="34" t="s">
        <v>137</v>
      </c>
      <c r="F104" s="15">
        <v>19000</v>
      </c>
      <c r="G104" s="15">
        <v>23500</v>
      </c>
      <c r="H104" s="20">
        <v>0.5</v>
      </c>
      <c r="I104" s="76">
        <f t="shared" si="4"/>
        <v>9500</v>
      </c>
      <c r="J104" s="76">
        <f t="shared" si="5"/>
        <v>11750</v>
      </c>
      <c r="K104" s="53" t="s">
        <v>497</v>
      </c>
    </row>
    <row r="105" spans="1:11" x14ac:dyDescent="0.25">
      <c r="A105" s="3" t="s">
        <v>138</v>
      </c>
      <c r="B105" s="3" t="s">
        <v>138</v>
      </c>
      <c r="C105" s="3" t="s">
        <v>139</v>
      </c>
      <c r="D105" s="53" t="str">
        <f>VLOOKUP(E105,[1]Sheet1!$E$3:$F$181,2,FALSE)</f>
        <v>LMSPM0001420</v>
      </c>
      <c r="E105" s="35" t="s">
        <v>140</v>
      </c>
      <c r="F105" s="15">
        <v>25500</v>
      </c>
      <c r="G105" s="15">
        <v>30500</v>
      </c>
      <c r="H105" s="20">
        <v>0.5</v>
      </c>
      <c r="I105" s="76">
        <f t="shared" si="4"/>
        <v>12750</v>
      </c>
      <c r="J105" s="76">
        <f t="shared" si="5"/>
        <v>15250</v>
      </c>
      <c r="K105" s="53" t="s">
        <v>501</v>
      </c>
    </row>
    <row r="106" spans="1:11" x14ac:dyDescent="0.25">
      <c r="A106" s="3" t="s">
        <v>138</v>
      </c>
      <c r="B106" s="3" t="s">
        <v>138</v>
      </c>
      <c r="C106" s="3" t="s">
        <v>139</v>
      </c>
      <c r="D106" s="53" t="str">
        <f>VLOOKUP(E106,[1]Sheet1!$E$3:$F$181,2,FALSE)</f>
        <v>LMSPM0001421</v>
      </c>
      <c r="E106" s="35" t="s">
        <v>141</v>
      </c>
      <c r="F106" s="15">
        <v>19000</v>
      </c>
      <c r="G106" s="15">
        <v>23500</v>
      </c>
      <c r="H106" s="20">
        <v>0.5</v>
      </c>
      <c r="I106" s="76">
        <f t="shared" si="4"/>
        <v>9500</v>
      </c>
      <c r="J106" s="76">
        <f t="shared" si="5"/>
        <v>11750</v>
      </c>
      <c r="K106" s="53" t="s">
        <v>497</v>
      </c>
    </row>
    <row r="107" spans="1:11" x14ac:dyDescent="0.25">
      <c r="A107" s="3" t="s">
        <v>138</v>
      </c>
      <c r="B107" s="3" t="s">
        <v>138</v>
      </c>
      <c r="C107" s="3" t="s">
        <v>139</v>
      </c>
      <c r="D107" s="53" t="str">
        <f>VLOOKUP(E107,[1]Sheet1!$E$3:$F$181,2,FALSE)</f>
        <v>LMSPM0001422</v>
      </c>
      <c r="E107" s="35" t="s">
        <v>142</v>
      </c>
      <c r="F107" s="15">
        <v>19000</v>
      </c>
      <c r="G107" s="15">
        <v>23500</v>
      </c>
      <c r="H107" s="20">
        <v>0.5</v>
      </c>
      <c r="I107" s="76">
        <f t="shared" si="4"/>
        <v>9500</v>
      </c>
      <c r="J107" s="76">
        <f t="shared" si="5"/>
        <v>11750</v>
      </c>
      <c r="K107" s="53" t="s">
        <v>497</v>
      </c>
    </row>
    <row r="108" spans="1:11" x14ac:dyDescent="0.25">
      <c r="A108" s="3" t="s">
        <v>143</v>
      </c>
      <c r="B108" s="3" t="s">
        <v>143</v>
      </c>
      <c r="C108" s="3" t="s">
        <v>144</v>
      </c>
      <c r="D108" s="53" t="str">
        <f>VLOOKUP(E108,[1]Sheet1!$E$3:$F$181,2,FALSE)</f>
        <v>LMSPM0001423</v>
      </c>
      <c r="E108" s="35" t="s">
        <v>145</v>
      </c>
      <c r="F108" s="15">
        <v>25500</v>
      </c>
      <c r="G108" s="15">
        <v>30500</v>
      </c>
      <c r="H108" s="20">
        <v>0.5</v>
      </c>
      <c r="I108" s="76">
        <f t="shared" si="4"/>
        <v>12750</v>
      </c>
      <c r="J108" s="76">
        <f t="shared" si="5"/>
        <v>15250</v>
      </c>
      <c r="K108" s="53" t="s">
        <v>501</v>
      </c>
    </row>
    <row r="109" spans="1:11" s="33" customFormat="1" x14ac:dyDescent="0.25">
      <c r="A109" s="3" t="s">
        <v>143</v>
      </c>
      <c r="B109" s="3" t="s">
        <v>143</v>
      </c>
      <c r="C109" s="3" t="s">
        <v>144</v>
      </c>
      <c r="D109" s="53" t="str">
        <f>VLOOKUP(E109,[1]Sheet1!$E$3:$F$181,2,FALSE)</f>
        <v>LMSPM0001424</v>
      </c>
      <c r="E109" s="35" t="s">
        <v>146</v>
      </c>
      <c r="F109" s="15">
        <v>19000</v>
      </c>
      <c r="G109" s="15">
        <v>23500</v>
      </c>
      <c r="H109" s="20">
        <v>0.5</v>
      </c>
      <c r="I109" s="76">
        <f t="shared" si="4"/>
        <v>9500</v>
      </c>
      <c r="J109" s="76">
        <f t="shared" si="5"/>
        <v>11750</v>
      </c>
      <c r="K109" s="53" t="s">
        <v>497</v>
      </c>
    </row>
    <row r="110" spans="1:11" s="33" customFormat="1" x14ac:dyDescent="0.25">
      <c r="A110" s="3" t="s">
        <v>143</v>
      </c>
      <c r="B110" s="3" t="s">
        <v>143</v>
      </c>
      <c r="C110" s="3" t="s">
        <v>144</v>
      </c>
      <c r="D110" s="53" t="str">
        <f>VLOOKUP(E110,[1]Sheet1!$E$3:$F$181,2,FALSE)</f>
        <v>LMSPM0001425</v>
      </c>
      <c r="E110" s="35" t="s">
        <v>147</v>
      </c>
      <c r="F110" s="15">
        <v>19000</v>
      </c>
      <c r="G110" s="15">
        <v>23500</v>
      </c>
      <c r="H110" s="20">
        <v>0.5</v>
      </c>
      <c r="I110" s="76">
        <f t="shared" si="4"/>
        <v>9500</v>
      </c>
      <c r="J110" s="76">
        <f t="shared" si="5"/>
        <v>11750</v>
      </c>
      <c r="K110" s="53" t="s">
        <v>497</v>
      </c>
    </row>
    <row r="111" spans="1:11" s="33" customFormat="1" x14ac:dyDescent="0.25">
      <c r="A111" s="3" t="s">
        <v>117</v>
      </c>
      <c r="B111" s="3" t="s">
        <v>148</v>
      </c>
      <c r="C111" s="3" t="s">
        <v>149</v>
      </c>
      <c r="D111" s="53" t="str">
        <f>VLOOKUP(E111,[1]Sheet1!$E$3:$F$181,2,FALSE)</f>
        <v>LMSPM0001426</v>
      </c>
      <c r="E111" s="36" t="s">
        <v>150</v>
      </c>
      <c r="F111" s="15">
        <v>25500</v>
      </c>
      <c r="G111" s="15">
        <v>30500</v>
      </c>
      <c r="H111" s="20">
        <v>0.5</v>
      </c>
      <c r="I111" s="76">
        <f t="shared" si="4"/>
        <v>12750</v>
      </c>
      <c r="J111" s="76">
        <f t="shared" si="5"/>
        <v>15250</v>
      </c>
      <c r="K111" s="53" t="s">
        <v>501</v>
      </c>
    </row>
    <row r="112" spans="1:11" s="33" customFormat="1" x14ac:dyDescent="0.25">
      <c r="A112" s="3" t="s">
        <v>117</v>
      </c>
      <c r="B112" s="3" t="s">
        <v>148</v>
      </c>
      <c r="C112" s="3" t="s">
        <v>149</v>
      </c>
      <c r="D112" s="53" t="str">
        <f>VLOOKUP(E112,[1]Sheet1!$E$3:$F$181,2,FALSE)</f>
        <v>LMSPM0001427</v>
      </c>
      <c r="E112" s="36" t="s">
        <v>151</v>
      </c>
      <c r="F112" s="15">
        <v>19000</v>
      </c>
      <c r="G112" s="15">
        <v>23500</v>
      </c>
      <c r="H112" s="20">
        <v>0.5</v>
      </c>
      <c r="I112" s="76">
        <f t="shared" si="4"/>
        <v>9500</v>
      </c>
      <c r="J112" s="76">
        <f t="shared" si="5"/>
        <v>11750</v>
      </c>
      <c r="K112" s="53" t="s">
        <v>497</v>
      </c>
    </row>
    <row r="113" spans="1:11" s="33" customFormat="1" x14ac:dyDescent="0.25">
      <c r="A113" s="3" t="s">
        <v>117</v>
      </c>
      <c r="B113" s="3" t="s">
        <v>148</v>
      </c>
      <c r="C113" s="3" t="s">
        <v>149</v>
      </c>
      <c r="D113" s="53" t="str">
        <f>VLOOKUP(E113,[1]Sheet1!$E$3:$F$181,2,FALSE)</f>
        <v>LMSPM0001428</v>
      </c>
      <c r="E113" s="36" t="s">
        <v>152</v>
      </c>
      <c r="F113" s="15">
        <v>19000</v>
      </c>
      <c r="G113" s="15">
        <v>23500</v>
      </c>
      <c r="H113" s="20">
        <v>0.5</v>
      </c>
      <c r="I113" s="76">
        <f t="shared" si="4"/>
        <v>9500</v>
      </c>
      <c r="J113" s="76">
        <f t="shared" si="5"/>
        <v>11750</v>
      </c>
      <c r="K113" s="53" t="s">
        <v>497</v>
      </c>
    </row>
    <row r="114" spans="1:11" s="33" customFormat="1" x14ac:dyDescent="0.25">
      <c r="A114" s="3" t="s">
        <v>117</v>
      </c>
      <c r="B114" s="3" t="s">
        <v>148</v>
      </c>
      <c r="C114" s="3" t="s">
        <v>153</v>
      </c>
      <c r="D114" s="53" t="str">
        <f>VLOOKUP(E114,[1]Sheet1!$E$3:$F$181,2,FALSE)</f>
        <v>LMSPM0001429</v>
      </c>
      <c r="E114" s="36" t="s">
        <v>154</v>
      </c>
      <c r="F114" s="15">
        <v>25500</v>
      </c>
      <c r="G114" s="15">
        <v>30500</v>
      </c>
      <c r="H114" s="20">
        <v>0.5</v>
      </c>
      <c r="I114" s="76">
        <f t="shared" si="4"/>
        <v>12750</v>
      </c>
      <c r="J114" s="76">
        <f t="shared" si="5"/>
        <v>15250</v>
      </c>
      <c r="K114" s="53" t="s">
        <v>501</v>
      </c>
    </row>
    <row r="115" spans="1:11" s="33" customFormat="1" x14ac:dyDescent="0.25">
      <c r="A115" s="3" t="s">
        <v>117</v>
      </c>
      <c r="B115" s="3" t="s">
        <v>148</v>
      </c>
      <c r="C115" s="3" t="s">
        <v>153</v>
      </c>
      <c r="D115" s="53" t="str">
        <f>VLOOKUP(E115,[1]Sheet1!$E$3:$F$181,2,FALSE)</f>
        <v>LMSPM0001430</v>
      </c>
      <c r="E115" s="36" t="s">
        <v>155</v>
      </c>
      <c r="F115" s="15">
        <v>19000</v>
      </c>
      <c r="G115" s="15">
        <v>23500</v>
      </c>
      <c r="H115" s="20">
        <v>0.5</v>
      </c>
      <c r="I115" s="76">
        <f t="shared" si="4"/>
        <v>9500</v>
      </c>
      <c r="J115" s="76">
        <f t="shared" si="5"/>
        <v>11750</v>
      </c>
      <c r="K115" s="53" t="s">
        <v>497</v>
      </c>
    </row>
    <row r="116" spans="1:11" s="33" customFormat="1" x14ac:dyDescent="0.25">
      <c r="A116" s="3" t="s">
        <v>117</v>
      </c>
      <c r="B116" s="3" t="s">
        <v>148</v>
      </c>
      <c r="C116" s="3" t="s">
        <v>153</v>
      </c>
      <c r="D116" s="53" t="str">
        <f>VLOOKUP(E116,[1]Sheet1!$E$3:$F$181,2,FALSE)</f>
        <v>LMSPM0001431</v>
      </c>
      <c r="E116" s="36" t="s">
        <v>156</v>
      </c>
      <c r="F116" s="15">
        <v>19000</v>
      </c>
      <c r="G116" s="15">
        <v>23500</v>
      </c>
      <c r="H116" s="20">
        <v>0.5</v>
      </c>
      <c r="I116" s="76">
        <f t="shared" si="4"/>
        <v>9500</v>
      </c>
      <c r="J116" s="76">
        <f t="shared" si="5"/>
        <v>11750</v>
      </c>
      <c r="K116" s="53" t="s">
        <v>497</v>
      </c>
    </row>
    <row r="117" spans="1:11" s="33" customFormat="1" x14ac:dyDescent="0.25">
      <c r="A117" s="3" t="s">
        <v>448</v>
      </c>
      <c r="B117" s="3" t="s">
        <v>448</v>
      </c>
      <c r="C117" s="3" t="s">
        <v>449</v>
      </c>
      <c r="D117" s="3" t="s">
        <v>450</v>
      </c>
      <c r="E117" s="9" t="s">
        <v>451</v>
      </c>
      <c r="F117" s="15">
        <v>19000</v>
      </c>
      <c r="G117" s="47" t="s">
        <v>177</v>
      </c>
      <c r="H117" s="20">
        <v>0.5</v>
      </c>
      <c r="I117" s="76">
        <f t="shared" si="4"/>
        <v>9500</v>
      </c>
      <c r="J117" s="47" t="s">
        <v>177</v>
      </c>
      <c r="K117" s="53" t="s">
        <v>497</v>
      </c>
    </row>
    <row r="118" spans="1:11" s="33" customFormat="1" x14ac:dyDescent="0.25">
      <c r="A118" s="3" t="s">
        <v>448</v>
      </c>
      <c r="B118" s="3" t="s">
        <v>448</v>
      </c>
      <c r="C118" s="3" t="s">
        <v>452</v>
      </c>
      <c r="D118" s="3" t="s">
        <v>453</v>
      </c>
      <c r="E118" s="9" t="s">
        <v>454</v>
      </c>
      <c r="F118" s="15">
        <v>19000</v>
      </c>
      <c r="G118" s="47" t="s">
        <v>177</v>
      </c>
      <c r="H118" s="20">
        <v>0.5</v>
      </c>
      <c r="I118" s="76">
        <f t="shared" si="4"/>
        <v>9500</v>
      </c>
      <c r="J118" s="47" t="s">
        <v>177</v>
      </c>
      <c r="K118" s="53" t="s">
        <v>497</v>
      </c>
    </row>
    <row r="119" spans="1:11" s="33" customFormat="1" x14ac:dyDescent="0.25">
      <c r="A119" s="3" t="s">
        <v>455</v>
      </c>
      <c r="B119" s="3" t="s">
        <v>455</v>
      </c>
      <c r="C119" s="3" t="s">
        <v>456</v>
      </c>
      <c r="D119" s="3" t="s">
        <v>457</v>
      </c>
      <c r="E119" s="9" t="s">
        <v>458</v>
      </c>
      <c r="F119" s="15">
        <v>19000</v>
      </c>
      <c r="G119" s="47" t="s">
        <v>177</v>
      </c>
      <c r="H119" s="20">
        <v>0.5</v>
      </c>
      <c r="I119" s="76">
        <f t="shared" si="4"/>
        <v>9500</v>
      </c>
      <c r="J119" s="47" t="s">
        <v>177</v>
      </c>
      <c r="K119" s="53" t="s">
        <v>497</v>
      </c>
    </row>
    <row r="120" spans="1:11" s="33" customFormat="1" x14ac:dyDescent="0.25">
      <c r="A120" s="3" t="s">
        <v>455</v>
      </c>
      <c r="B120" s="3" t="s">
        <v>455</v>
      </c>
      <c r="C120" s="3" t="s">
        <v>459</v>
      </c>
      <c r="D120" s="3" t="s">
        <v>460</v>
      </c>
      <c r="E120" s="9" t="s">
        <v>461</v>
      </c>
      <c r="F120" s="15">
        <v>19000</v>
      </c>
      <c r="G120" s="47" t="s">
        <v>177</v>
      </c>
      <c r="H120" s="20">
        <v>0.5</v>
      </c>
      <c r="I120" s="76">
        <f t="shared" si="4"/>
        <v>9500</v>
      </c>
      <c r="J120" s="47" t="s">
        <v>177</v>
      </c>
      <c r="K120" s="53" t="s">
        <v>497</v>
      </c>
    </row>
    <row r="121" spans="1:11" s="33" customFormat="1" x14ac:dyDescent="0.25">
      <c r="A121" s="3" t="s">
        <v>462</v>
      </c>
      <c r="B121" s="3" t="s">
        <v>462</v>
      </c>
      <c r="C121" s="3" t="s">
        <v>463</v>
      </c>
      <c r="D121" s="3" t="s">
        <v>464</v>
      </c>
      <c r="E121" s="9" t="s">
        <v>465</v>
      </c>
      <c r="F121" s="15">
        <v>19000</v>
      </c>
      <c r="G121" s="47" t="s">
        <v>177</v>
      </c>
      <c r="H121" s="20">
        <v>0.5</v>
      </c>
      <c r="I121" s="76">
        <f t="shared" si="4"/>
        <v>9500</v>
      </c>
      <c r="J121" s="47" t="s">
        <v>177</v>
      </c>
      <c r="K121" s="53" t="s">
        <v>497</v>
      </c>
    </row>
    <row r="122" spans="1:11" s="33" customFormat="1" x14ac:dyDescent="0.25">
      <c r="A122" s="3" t="s">
        <v>462</v>
      </c>
      <c r="B122" s="3" t="s">
        <v>462</v>
      </c>
      <c r="C122" s="3" t="s">
        <v>466</v>
      </c>
      <c r="D122" s="3" t="s">
        <v>467</v>
      </c>
      <c r="E122" s="9" t="s">
        <v>468</v>
      </c>
      <c r="F122" s="15">
        <v>19000</v>
      </c>
      <c r="G122" s="47" t="s">
        <v>177</v>
      </c>
      <c r="H122" s="20">
        <v>0.5</v>
      </c>
      <c r="I122" s="76">
        <f t="shared" si="4"/>
        <v>9500</v>
      </c>
      <c r="J122" s="47" t="s">
        <v>177</v>
      </c>
      <c r="K122" s="53" t="s">
        <v>497</v>
      </c>
    </row>
    <row r="123" spans="1:11" s="33" customFormat="1" x14ac:dyDescent="0.25">
      <c r="A123" s="3" t="s">
        <v>469</v>
      </c>
      <c r="B123" s="3" t="s">
        <v>469</v>
      </c>
      <c r="C123" s="3" t="s">
        <v>470</v>
      </c>
      <c r="D123" s="3" t="s">
        <v>471</v>
      </c>
      <c r="E123" s="9" t="s">
        <v>472</v>
      </c>
      <c r="F123" s="15">
        <v>19000</v>
      </c>
      <c r="G123" s="47" t="s">
        <v>177</v>
      </c>
      <c r="H123" s="20">
        <v>0.5</v>
      </c>
      <c r="I123" s="76">
        <f t="shared" si="4"/>
        <v>9500</v>
      </c>
      <c r="J123" s="47" t="s">
        <v>177</v>
      </c>
      <c r="K123" s="53" t="s">
        <v>497</v>
      </c>
    </row>
    <row r="124" spans="1:11" s="33" customFormat="1" x14ac:dyDescent="0.25">
      <c r="A124" s="3" t="s">
        <v>469</v>
      </c>
      <c r="B124" s="3" t="s">
        <v>469</v>
      </c>
      <c r="C124" s="3" t="s">
        <v>473</v>
      </c>
      <c r="D124" s="3" t="s">
        <v>474</v>
      </c>
      <c r="E124" s="9" t="s">
        <v>475</v>
      </c>
      <c r="F124" s="15">
        <v>19000</v>
      </c>
      <c r="G124" s="47" t="s">
        <v>177</v>
      </c>
      <c r="H124" s="20">
        <v>0.5</v>
      </c>
      <c r="I124" s="76">
        <f t="shared" si="4"/>
        <v>9500</v>
      </c>
      <c r="J124" s="47" t="s">
        <v>177</v>
      </c>
      <c r="K124" s="53" t="s">
        <v>497</v>
      </c>
    </row>
    <row r="125" spans="1:11" s="33" customFormat="1" x14ac:dyDescent="0.25">
      <c r="A125" s="3" t="s">
        <v>476</v>
      </c>
      <c r="B125" s="3" t="s">
        <v>476</v>
      </c>
      <c r="C125" s="3" t="s">
        <v>477</v>
      </c>
      <c r="D125" s="3" t="s">
        <v>478</v>
      </c>
      <c r="E125" s="6" t="s">
        <v>479</v>
      </c>
      <c r="F125" s="15">
        <v>19000</v>
      </c>
      <c r="G125" s="47" t="s">
        <v>177</v>
      </c>
      <c r="H125" s="20">
        <v>0.5</v>
      </c>
      <c r="I125" s="76">
        <f t="shared" si="4"/>
        <v>9500</v>
      </c>
      <c r="J125" s="47" t="s">
        <v>177</v>
      </c>
      <c r="K125" s="53" t="s">
        <v>497</v>
      </c>
    </row>
    <row r="126" spans="1:11" s="33" customFormat="1" x14ac:dyDescent="0.25">
      <c r="A126" s="3" t="s">
        <v>476</v>
      </c>
      <c r="B126" s="3" t="s">
        <v>476</v>
      </c>
      <c r="C126" s="3" t="s">
        <v>480</v>
      </c>
      <c r="D126" s="3" t="s">
        <v>481</v>
      </c>
      <c r="E126" s="6" t="s">
        <v>482</v>
      </c>
      <c r="F126" s="15">
        <v>19000</v>
      </c>
      <c r="G126" s="47" t="s">
        <v>177</v>
      </c>
      <c r="H126" s="20">
        <v>0.5</v>
      </c>
      <c r="I126" s="76">
        <f t="shared" si="4"/>
        <v>9500</v>
      </c>
      <c r="J126" s="47" t="s">
        <v>177</v>
      </c>
      <c r="K126" s="53" t="s">
        <v>497</v>
      </c>
    </row>
    <row r="127" spans="1:11" s="33" customFormat="1" x14ac:dyDescent="0.25">
      <c r="A127" s="3" t="s">
        <v>483</v>
      </c>
      <c r="B127" s="3" t="s">
        <v>483</v>
      </c>
      <c r="C127" s="3" t="s">
        <v>484</v>
      </c>
      <c r="D127" s="3" t="s">
        <v>485</v>
      </c>
      <c r="E127" s="6" t="s">
        <v>486</v>
      </c>
      <c r="F127" s="15">
        <v>19000</v>
      </c>
      <c r="G127" s="47" t="s">
        <v>177</v>
      </c>
      <c r="H127" s="20">
        <v>0.5</v>
      </c>
      <c r="I127" s="76">
        <f t="shared" si="4"/>
        <v>9500</v>
      </c>
      <c r="J127" s="47" t="s">
        <v>177</v>
      </c>
      <c r="K127" s="53" t="s">
        <v>497</v>
      </c>
    </row>
    <row r="128" spans="1:11" s="33" customFormat="1" x14ac:dyDescent="0.25">
      <c r="A128" s="3" t="s">
        <v>483</v>
      </c>
      <c r="B128" s="3" t="s">
        <v>483</v>
      </c>
      <c r="C128" s="3" t="s">
        <v>487</v>
      </c>
      <c r="D128" s="3" t="s">
        <v>488</v>
      </c>
      <c r="E128" s="6" t="s">
        <v>489</v>
      </c>
      <c r="F128" s="15">
        <v>19000</v>
      </c>
      <c r="G128" s="47" t="s">
        <v>177</v>
      </c>
      <c r="H128" s="20">
        <v>0.5</v>
      </c>
      <c r="I128" s="76">
        <f t="shared" si="4"/>
        <v>9500</v>
      </c>
      <c r="J128" s="47" t="s">
        <v>177</v>
      </c>
      <c r="K128" s="53" t="s">
        <v>497</v>
      </c>
    </row>
    <row r="129" spans="1:14" s="33" customFormat="1" x14ac:dyDescent="0.25">
      <c r="A129" s="3" t="s">
        <v>490</v>
      </c>
      <c r="B129" s="3" t="s">
        <v>490</v>
      </c>
      <c r="C129" s="3" t="s">
        <v>491</v>
      </c>
      <c r="D129" s="3" t="s">
        <v>492</v>
      </c>
      <c r="E129" s="9" t="s">
        <v>493</v>
      </c>
      <c r="F129" s="15">
        <v>19000</v>
      </c>
      <c r="G129" s="47" t="s">
        <v>177</v>
      </c>
      <c r="H129" s="20">
        <v>0.5</v>
      </c>
      <c r="I129" s="76">
        <f t="shared" si="4"/>
        <v>9500</v>
      </c>
      <c r="J129" s="47" t="s">
        <v>177</v>
      </c>
      <c r="K129" s="53" t="s">
        <v>497</v>
      </c>
    </row>
    <row r="130" spans="1:14" s="33" customFormat="1" x14ac:dyDescent="0.25">
      <c r="A130" s="3" t="s">
        <v>490</v>
      </c>
      <c r="B130" s="3" t="s">
        <v>490</v>
      </c>
      <c r="C130" s="3" t="s">
        <v>494</v>
      </c>
      <c r="D130" s="3" t="s">
        <v>495</v>
      </c>
      <c r="E130" s="9" t="s">
        <v>496</v>
      </c>
      <c r="F130" s="15">
        <v>19000</v>
      </c>
      <c r="G130" s="47" t="s">
        <v>177</v>
      </c>
      <c r="H130" s="20">
        <v>0.5</v>
      </c>
      <c r="I130" s="76">
        <f t="shared" si="4"/>
        <v>9500</v>
      </c>
      <c r="J130" s="47" t="s">
        <v>177</v>
      </c>
      <c r="K130" s="53" t="s">
        <v>497</v>
      </c>
    </row>
    <row r="131" spans="1:14" s="33" customFormat="1" x14ac:dyDescent="0.25">
      <c r="A131" s="3" t="s">
        <v>157</v>
      </c>
      <c r="B131" s="3" t="s">
        <v>6</v>
      </c>
      <c r="C131" s="3" t="s">
        <v>158</v>
      </c>
      <c r="D131" s="53" t="str">
        <f>VLOOKUP(E131,[1]Sheet1!$E$3:$F$181,2,FALSE)</f>
        <v>LMSPM0001432</v>
      </c>
      <c r="E131" s="35" t="s">
        <v>159</v>
      </c>
      <c r="F131" s="15">
        <v>9500</v>
      </c>
      <c r="G131" s="15">
        <v>12500</v>
      </c>
      <c r="H131" s="20">
        <v>0.5</v>
      </c>
      <c r="I131" s="76">
        <f t="shared" ref="I131:I136" si="6">F131*H131</f>
        <v>4750</v>
      </c>
      <c r="J131" s="76">
        <f t="shared" ref="J131:J136" si="7">G131*H131</f>
        <v>6250</v>
      </c>
      <c r="K131" s="53" t="s">
        <v>497</v>
      </c>
    </row>
    <row r="132" spans="1:14" s="33" customFormat="1" x14ac:dyDescent="0.25">
      <c r="A132" s="3" t="s">
        <v>157</v>
      </c>
      <c r="B132" s="3" t="s">
        <v>6</v>
      </c>
      <c r="C132" s="3" t="s">
        <v>158</v>
      </c>
      <c r="D132" s="53" t="str">
        <f>VLOOKUP(E132,[1]Sheet1!$E$3:$F$181,2,FALSE)</f>
        <v>LMSPM0001433</v>
      </c>
      <c r="E132" s="35" t="s">
        <v>160</v>
      </c>
      <c r="F132" s="15">
        <v>9500</v>
      </c>
      <c r="G132" s="15">
        <v>12500</v>
      </c>
      <c r="H132" s="20">
        <v>0.5</v>
      </c>
      <c r="I132" s="76">
        <f t="shared" si="6"/>
        <v>4750</v>
      </c>
      <c r="J132" s="76">
        <f t="shared" si="7"/>
        <v>6250</v>
      </c>
      <c r="K132" s="53" t="s">
        <v>497</v>
      </c>
    </row>
    <row r="133" spans="1:14" x14ac:dyDescent="0.25">
      <c r="A133" s="3" t="s">
        <v>157</v>
      </c>
      <c r="B133" s="3" t="s">
        <v>6</v>
      </c>
      <c r="C133" s="3" t="s">
        <v>161</v>
      </c>
      <c r="D133" s="53" t="str">
        <f>VLOOKUP(E133,[1]Sheet1!$E$3:$F$181,2,FALSE)</f>
        <v>LMSPM0001434</v>
      </c>
      <c r="E133" s="35" t="s">
        <v>162</v>
      </c>
      <c r="F133" s="15">
        <v>9500</v>
      </c>
      <c r="G133" s="15">
        <v>13000</v>
      </c>
      <c r="H133" s="20">
        <v>0.5</v>
      </c>
      <c r="I133" s="76">
        <f t="shared" si="6"/>
        <v>4750</v>
      </c>
      <c r="J133" s="76">
        <f t="shared" si="7"/>
        <v>6500</v>
      </c>
      <c r="K133" s="53" t="s">
        <v>497</v>
      </c>
    </row>
    <row r="134" spans="1:14" x14ac:dyDescent="0.25">
      <c r="A134" s="3" t="s">
        <v>157</v>
      </c>
      <c r="B134" s="3" t="s">
        <v>6</v>
      </c>
      <c r="C134" s="3" t="s">
        <v>161</v>
      </c>
      <c r="D134" s="53" t="str">
        <f>VLOOKUP(E134,[1]Sheet1!$E$3:$F$181,2,FALSE)</f>
        <v>LMSPM0001435</v>
      </c>
      <c r="E134" s="35" t="s">
        <v>163</v>
      </c>
      <c r="F134" s="15">
        <v>9500</v>
      </c>
      <c r="G134" s="15">
        <v>12500</v>
      </c>
      <c r="H134" s="20">
        <v>0.5</v>
      </c>
      <c r="I134" s="76">
        <f t="shared" si="6"/>
        <v>4750</v>
      </c>
      <c r="J134" s="76">
        <f t="shared" si="7"/>
        <v>6250</v>
      </c>
      <c r="K134" s="53" t="s">
        <v>497</v>
      </c>
    </row>
    <row r="135" spans="1:14" x14ac:dyDescent="0.25">
      <c r="A135" s="3" t="s">
        <v>157</v>
      </c>
      <c r="B135" s="3" t="s">
        <v>164</v>
      </c>
      <c r="C135" s="3" t="s">
        <v>165</v>
      </c>
      <c r="D135" s="53" t="s">
        <v>166</v>
      </c>
      <c r="E135" s="34" t="s">
        <v>167</v>
      </c>
      <c r="F135" s="15">
        <v>9500</v>
      </c>
      <c r="G135" s="15">
        <v>13000</v>
      </c>
      <c r="H135" s="20">
        <v>0.5</v>
      </c>
      <c r="I135" s="76">
        <f t="shared" si="6"/>
        <v>4750</v>
      </c>
      <c r="J135" s="76">
        <f t="shared" si="7"/>
        <v>6500</v>
      </c>
      <c r="K135" s="53" t="s">
        <v>497</v>
      </c>
    </row>
    <row r="136" spans="1:14" x14ac:dyDescent="0.25">
      <c r="A136" s="3" t="s">
        <v>157</v>
      </c>
      <c r="B136" s="3" t="s">
        <v>168</v>
      </c>
      <c r="C136" s="3" t="s">
        <v>169</v>
      </c>
      <c r="D136" s="53" t="s">
        <v>170</v>
      </c>
      <c r="E136" s="34" t="s">
        <v>171</v>
      </c>
      <c r="F136" s="15">
        <v>9500</v>
      </c>
      <c r="G136" s="15">
        <v>13000</v>
      </c>
      <c r="H136" s="20">
        <v>0.5</v>
      </c>
      <c r="I136" s="76">
        <f t="shared" si="6"/>
        <v>4750</v>
      </c>
      <c r="J136" s="76">
        <f t="shared" si="7"/>
        <v>6500</v>
      </c>
      <c r="K136" s="53" t="s">
        <v>497</v>
      </c>
    </row>
    <row r="137" spans="1:14" ht="15.75" x14ac:dyDescent="0.25">
      <c r="A137" s="39" t="s">
        <v>504</v>
      </c>
      <c r="B137" s="39" t="s">
        <v>383</v>
      </c>
      <c r="C137" s="39" t="s">
        <v>515</v>
      </c>
      <c r="D137" s="53" t="s">
        <v>510</v>
      </c>
      <c r="E137" s="77" t="s">
        <v>505</v>
      </c>
      <c r="F137" s="78">
        <v>3000</v>
      </c>
      <c r="G137" s="47" t="s">
        <v>177</v>
      </c>
      <c r="H137" s="44">
        <v>0.3</v>
      </c>
      <c r="I137" s="76">
        <f>F137*0.7</f>
        <v>2100</v>
      </c>
      <c r="J137" s="85" t="s">
        <v>177</v>
      </c>
      <c r="K137" s="53" t="s">
        <v>498</v>
      </c>
      <c r="L137" s="74"/>
      <c r="M137" s="74"/>
      <c r="N137" s="7"/>
    </row>
    <row r="138" spans="1:14" ht="15.75" x14ac:dyDescent="0.25">
      <c r="A138" s="39" t="s">
        <v>504</v>
      </c>
      <c r="B138" s="39" t="s">
        <v>383</v>
      </c>
      <c r="C138" s="39" t="s">
        <v>515</v>
      </c>
      <c r="D138" s="53" t="s">
        <v>511</v>
      </c>
      <c r="E138" s="77" t="s">
        <v>506</v>
      </c>
      <c r="F138" s="78">
        <v>3000</v>
      </c>
      <c r="G138" s="47" t="s">
        <v>177</v>
      </c>
      <c r="H138" s="44">
        <v>0.3</v>
      </c>
      <c r="I138" s="76">
        <f t="shared" ref="I138:I141" si="8">F138*0.7</f>
        <v>2100</v>
      </c>
      <c r="J138" s="85" t="s">
        <v>177</v>
      </c>
      <c r="K138" s="53" t="s">
        <v>498</v>
      </c>
      <c r="L138" s="74"/>
      <c r="M138" s="74"/>
      <c r="N138" s="7"/>
    </row>
    <row r="139" spans="1:14" ht="15.75" x14ac:dyDescent="0.25">
      <c r="A139" s="39" t="s">
        <v>504</v>
      </c>
      <c r="B139" s="39" t="s">
        <v>383</v>
      </c>
      <c r="C139" s="39" t="s">
        <v>515</v>
      </c>
      <c r="D139" s="53" t="s">
        <v>512</v>
      </c>
      <c r="E139" s="77" t="s">
        <v>507</v>
      </c>
      <c r="F139" s="78">
        <v>2250</v>
      </c>
      <c r="G139" s="47" t="s">
        <v>177</v>
      </c>
      <c r="H139" s="44">
        <v>0.3</v>
      </c>
      <c r="I139" s="76">
        <f t="shared" si="8"/>
        <v>1575</v>
      </c>
      <c r="J139" s="85" t="s">
        <v>177</v>
      </c>
      <c r="K139" s="53" t="s">
        <v>498</v>
      </c>
      <c r="L139" s="74"/>
      <c r="M139" s="74"/>
      <c r="N139" s="7"/>
    </row>
    <row r="140" spans="1:14" ht="15.75" x14ac:dyDescent="0.25">
      <c r="A140" s="39" t="s">
        <v>504</v>
      </c>
      <c r="B140" s="39" t="s">
        <v>383</v>
      </c>
      <c r="C140" s="39" t="s">
        <v>515</v>
      </c>
      <c r="D140" s="53" t="s">
        <v>513</v>
      </c>
      <c r="E140" s="77" t="s">
        <v>508</v>
      </c>
      <c r="F140" s="78">
        <v>2250</v>
      </c>
      <c r="G140" s="47" t="s">
        <v>177</v>
      </c>
      <c r="H140" s="44">
        <v>0.3</v>
      </c>
      <c r="I140" s="76">
        <f t="shared" si="8"/>
        <v>1575</v>
      </c>
      <c r="J140" s="85" t="s">
        <v>177</v>
      </c>
      <c r="K140" s="53" t="s">
        <v>498</v>
      </c>
      <c r="L140" s="74"/>
      <c r="M140" s="74"/>
      <c r="N140" s="7"/>
    </row>
    <row r="141" spans="1:14" ht="15.75" x14ac:dyDescent="0.25">
      <c r="A141" s="39" t="s">
        <v>504</v>
      </c>
      <c r="B141" s="39" t="s">
        <v>383</v>
      </c>
      <c r="C141" s="39" t="s">
        <v>515</v>
      </c>
      <c r="D141" s="53" t="s">
        <v>514</v>
      </c>
      <c r="E141" s="77" t="s">
        <v>509</v>
      </c>
      <c r="F141" s="78">
        <v>9000</v>
      </c>
      <c r="G141" s="47" t="s">
        <v>177</v>
      </c>
      <c r="H141" s="44">
        <v>0.3</v>
      </c>
      <c r="I141" s="76">
        <f t="shared" si="8"/>
        <v>6300</v>
      </c>
      <c r="J141" s="85" t="s">
        <v>177</v>
      </c>
      <c r="K141" s="53" t="s">
        <v>498</v>
      </c>
      <c r="L141" s="75"/>
      <c r="M141" s="75"/>
      <c r="N141" s="7"/>
    </row>
    <row r="142" spans="1:14" x14ac:dyDescent="0.25">
      <c r="A142" s="39" t="s">
        <v>382</v>
      </c>
      <c r="B142" s="40" t="s">
        <v>383</v>
      </c>
      <c r="C142" s="39" t="s">
        <v>384</v>
      </c>
      <c r="D142" s="41" t="s">
        <v>385</v>
      </c>
      <c r="E142" s="42" t="s">
        <v>386</v>
      </c>
      <c r="F142" s="54">
        <v>6500</v>
      </c>
      <c r="G142" s="43" t="s">
        <v>177</v>
      </c>
      <c r="H142" s="44">
        <v>0.3</v>
      </c>
      <c r="I142" s="76">
        <f>F142*0.7</f>
        <v>4550</v>
      </c>
      <c r="J142" s="76" t="s">
        <v>177</v>
      </c>
      <c r="K142" s="53" t="s">
        <v>498</v>
      </c>
    </row>
    <row r="143" spans="1:14" x14ac:dyDescent="0.25">
      <c r="A143" s="39" t="s">
        <v>382</v>
      </c>
      <c r="B143" s="40" t="s">
        <v>383</v>
      </c>
      <c r="C143" s="39" t="s">
        <v>384</v>
      </c>
      <c r="D143" s="41" t="s">
        <v>387</v>
      </c>
      <c r="E143" s="42" t="s">
        <v>388</v>
      </c>
      <c r="F143" s="54">
        <v>4750</v>
      </c>
      <c r="G143" s="43" t="s">
        <v>177</v>
      </c>
      <c r="H143" s="44">
        <v>0.3</v>
      </c>
      <c r="I143" s="76">
        <f t="shared" ref="I143:I168" si="9">F143*0.7</f>
        <v>3325</v>
      </c>
      <c r="J143" s="76" t="s">
        <v>177</v>
      </c>
      <c r="K143" s="53" t="s">
        <v>498</v>
      </c>
    </row>
    <row r="144" spans="1:14" x14ac:dyDescent="0.25">
      <c r="A144" s="39" t="s">
        <v>382</v>
      </c>
      <c r="B144" s="40" t="s">
        <v>383</v>
      </c>
      <c r="C144" s="39" t="s">
        <v>384</v>
      </c>
      <c r="D144" s="41" t="s">
        <v>389</v>
      </c>
      <c r="E144" s="42" t="s">
        <v>390</v>
      </c>
      <c r="F144" s="54">
        <v>3250</v>
      </c>
      <c r="G144" s="43" t="s">
        <v>177</v>
      </c>
      <c r="H144" s="44">
        <v>0.3</v>
      </c>
      <c r="I144" s="76">
        <f t="shared" si="9"/>
        <v>2275</v>
      </c>
      <c r="J144" s="76" t="s">
        <v>177</v>
      </c>
      <c r="K144" s="53" t="s">
        <v>498</v>
      </c>
    </row>
    <row r="145" spans="1:11" x14ac:dyDescent="0.25">
      <c r="A145" s="39" t="s">
        <v>382</v>
      </c>
      <c r="B145" s="40" t="s">
        <v>383</v>
      </c>
      <c r="C145" s="39" t="s">
        <v>384</v>
      </c>
      <c r="D145" s="41" t="s">
        <v>391</v>
      </c>
      <c r="E145" s="42" t="s">
        <v>392</v>
      </c>
      <c r="F145" s="54">
        <v>6500</v>
      </c>
      <c r="G145" s="43" t="s">
        <v>177</v>
      </c>
      <c r="H145" s="44">
        <v>0.3</v>
      </c>
      <c r="I145" s="76">
        <f t="shared" si="9"/>
        <v>4550</v>
      </c>
      <c r="J145" s="76" t="s">
        <v>177</v>
      </c>
      <c r="K145" s="53" t="s">
        <v>498</v>
      </c>
    </row>
    <row r="146" spans="1:11" x14ac:dyDescent="0.25">
      <c r="A146" s="39" t="s">
        <v>382</v>
      </c>
      <c r="B146" s="40" t="s">
        <v>383</v>
      </c>
      <c r="C146" s="39" t="s">
        <v>384</v>
      </c>
      <c r="D146" s="41" t="s">
        <v>393</v>
      </c>
      <c r="E146" s="42" t="s">
        <v>394</v>
      </c>
      <c r="F146" s="54">
        <v>4750</v>
      </c>
      <c r="G146" s="43" t="s">
        <v>177</v>
      </c>
      <c r="H146" s="44">
        <v>0.3</v>
      </c>
      <c r="I146" s="76">
        <f t="shared" si="9"/>
        <v>3325</v>
      </c>
      <c r="J146" s="76" t="s">
        <v>177</v>
      </c>
      <c r="K146" s="53" t="s">
        <v>498</v>
      </c>
    </row>
    <row r="147" spans="1:11" x14ac:dyDescent="0.25">
      <c r="A147" s="39" t="s">
        <v>382</v>
      </c>
      <c r="B147" s="40" t="s">
        <v>383</v>
      </c>
      <c r="C147" s="39" t="s">
        <v>384</v>
      </c>
      <c r="D147" s="41" t="s">
        <v>395</v>
      </c>
      <c r="E147" s="42" t="s">
        <v>396</v>
      </c>
      <c r="F147" s="54">
        <v>4750</v>
      </c>
      <c r="G147" s="43" t="s">
        <v>177</v>
      </c>
      <c r="H147" s="44">
        <v>0.3</v>
      </c>
      <c r="I147" s="76">
        <f t="shared" si="9"/>
        <v>3325</v>
      </c>
      <c r="J147" s="76" t="s">
        <v>177</v>
      </c>
      <c r="K147" s="53" t="s">
        <v>498</v>
      </c>
    </row>
    <row r="148" spans="1:11" x14ac:dyDescent="0.25">
      <c r="A148" s="39" t="s">
        <v>382</v>
      </c>
      <c r="B148" s="40" t="s">
        <v>383</v>
      </c>
      <c r="C148" s="39" t="s">
        <v>384</v>
      </c>
      <c r="D148" s="41" t="s">
        <v>397</v>
      </c>
      <c r="E148" s="42" t="s">
        <v>398</v>
      </c>
      <c r="F148" s="54">
        <v>6500</v>
      </c>
      <c r="G148" s="43" t="s">
        <v>177</v>
      </c>
      <c r="H148" s="44">
        <v>0.3</v>
      </c>
      <c r="I148" s="76">
        <f t="shared" si="9"/>
        <v>4550</v>
      </c>
      <c r="J148" s="76" t="s">
        <v>177</v>
      </c>
      <c r="K148" s="53" t="s">
        <v>498</v>
      </c>
    </row>
    <row r="149" spans="1:11" x14ac:dyDescent="0.25">
      <c r="A149" s="39" t="s">
        <v>382</v>
      </c>
      <c r="B149" s="40" t="s">
        <v>383</v>
      </c>
      <c r="C149" s="39" t="s">
        <v>384</v>
      </c>
      <c r="D149" s="41" t="s">
        <v>399</v>
      </c>
      <c r="E149" s="42" t="s">
        <v>400</v>
      </c>
      <c r="F149" s="54">
        <v>3250</v>
      </c>
      <c r="G149" s="43" t="s">
        <v>177</v>
      </c>
      <c r="H149" s="44">
        <v>0.3</v>
      </c>
      <c r="I149" s="76">
        <f t="shared" si="9"/>
        <v>2275</v>
      </c>
      <c r="J149" s="76" t="s">
        <v>177</v>
      </c>
      <c r="K149" s="53" t="s">
        <v>498</v>
      </c>
    </row>
    <row r="150" spans="1:11" x14ac:dyDescent="0.25">
      <c r="A150" s="39" t="s">
        <v>382</v>
      </c>
      <c r="B150" s="40" t="s">
        <v>383</v>
      </c>
      <c r="C150" s="39" t="s">
        <v>384</v>
      </c>
      <c r="D150" s="41" t="s">
        <v>401</v>
      </c>
      <c r="E150" s="42" t="s">
        <v>402</v>
      </c>
      <c r="F150" s="54">
        <v>3250</v>
      </c>
      <c r="G150" s="43" t="s">
        <v>177</v>
      </c>
      <c r="H150" s="44">
        <v>0.3</v>
      </c>
      <c r="I150" s="76">
        <f t="shared" si="9"/>
        <v>2275</v>
      </c>
      <c r="J150" s="76" t="s">
        <v>177</v>
      </c>
      <c r="K150" s="53" t="s">
        <v>498</v>
      </c>
    </row>
    <row r="151" spans="1:11" x14ac:dyDescent="0.25">
      <c r="A151" s="39" t="s">
        <v>382</v>
      </c>
      <c r="B151" s="40" t="s">
        <v>383</v>
      </c>
      <c r="C151" s="39" t="s">
        <v>384</v>
      </c>
      <c r="D151" s="41" t="s">
        <v>403</v>
      </c>
      <c r="E151" s="42" t="s">
        <v>404</v>
      </c>
      <c r="F151" s="54">
        <v>3250</v>
      </c>
      <c r="G151" s="43" t="s">
        <v>177</v>
      </c>
      <c r="H151" s="44">
        <v>0.3</v>
      </c>
      <c r="I151" s="76">
        <f t="shared" si="9"/>
        <v>2275</v>
      </c>
      <c r="J151" s="76" t="s">
        <v>177</v>
      </c>
      <c r="K151" s="53" t="s">
        <v>498</v>
      </c>
    </row>
    <row r="152" spans="1:11" x14ac:dyDescent="0.25">
      <c r="A152" s="40" t="s">
        <v>405</v>
      </c>
      <c r="B152" s="40" t="s">
        <v>383</v>
      </c>
      <c r="C152" s="39" t="s">
        <v>406</v>
      </c>
      <c r="D152" s="40" t="s">
        <v>407</v>
      </c>
      <c r="E152" s="45" t="s">
        <v>408</v>
      </c>
      <c r="F152" s="46">
        <v>13000</v>
      </c>
      <c r="G152" s="44" t="s">
        <v>177</v>
      </c>
      <c r="H152" s="44">
        <v>0.3</v>
      </c>
      <c r="I152" s="76">
        <f t="shared" si="9"/>
        <v>9100</v>
      </c>
      <c r="J152" s="76" t="s">
        <v>177</v>
      </c>
      <c r="K152" s="53" t="s">
        <v>498</v>
      </c>
    </row>
    <row r="153" spans="1:11" x14ac:dyDescent="0.25">
      <c r="A153" s="40" t="s">
        <v>405</v>
      </c>
      <c r="B153" s="40" t="s">
        <v>383</v>
      </c>
      <c r="C153" s="39" t="s">
        <v>406</v>
      </c>
      <c r="D153" s="40" t="s">
        <v>409</v>
      </c>
      <c r="E153" s="45" t="s">
        <v>410</v>
      </c>
      <c r="F153" s="46">
        <v>8500</v>
      </c>
      <c r="G153" s="44" t="s">
        <v>177</v>
      </c>
      <c r="H153" s="44">
        <v>0.3</v>
      </c>
      <c r="I153" s="76">
        <f t="shared" si="9"/>
        <v>5950</v>
      </c>
      <c r="J153" s="76" t="s">
        <v>177</v>
      </c>
      <c r="K153" s="53" t="s">
        <v>498</v>
      </c>
    </row>
    <row r="154" spans="1:11" x14ac:dyDescent="0.25">
      <c r="A154" s="40" t="s">
        <v>405</v>
      </c>
      <c r="B154" s="40" t="s">
        <v>383</v>
      </c>
      <c r="C154" s="39" t="s">
        <v>406</v>
      </c>
      <c r="D154" s="40" t="s">
        <v>411</v>
      </c>
      <c r="E154" s="45" t="s">
        <v>412</v>
      </c>
      <c r="F154" s="46">
        <v>13000</v>
      </c>
      <c r="G154" s="44" t="s">
        <v>177</v>
      </c>
      <c r="H154" s="44">
        <v>0.3</v>
      </c>
      <c r="I154" s="76">
        <f t="shared" si="9"/>
        <v>9100</v>
      </c>
      <c r="J154" s="76" t="s">
        <v>177</v>
      </c>
      <c r="K154" s="53" t="s">
        <v>498</v>
      </c>
    </row>
    <row r="155" spans="1:11" x14ac:dyDescent="0.25">
      <c r="A155" s="40" t="s">
        <v>405</v>
      </c>
      <c r="B155" s="40" t="s">
        <v>383</v>
      </c>
      <c r="C155" s="39" t="s">
        <v>406</v>
      </c>
      <c r="D155" s="40" t="s">
        <v>413</v>
      </c>
      <c r="E155" s="45" t="s">
        <v>414</v>
      </c>
      <c r="F155" s="46">
        <v>8500</v>
      </c>
      <c r="G155" s="44" t="s">
        <v>177</v>
      </c>
      <c r="H155" s="44">
        <v>0.3</v>
      </c>
      <c r="I155" s="76">
        <f t="shared" si="9"/>
        <v>5950</v>
      </c>
      <c r="J155" s="76" t="s">
        <v>177</v>
      </c>
      <c r="K155" s="53" t="s">
        <v>498</v>
      </c>
    </row>
    <row r="156" spans="1:11" x14ac:dyDescent="0.25">
      <c r="A156" s="40" t="s">
        <v>405</v>
      </c>
      <c r="B156" s="40" t="s">
        <v>383</v>
      </c>
      <c r="C156" s="39" t="s">
        <v>406</v>
      </c>
      <c r="D156" s="40" t="s">
        <v>415</v>
      </c>
      <c r="E156" s="45" t="s">
        <v>416</v>
      </c>
      <c r="F156" s="46">
        <v>4500</v>
      </c>
      <c r="G156" s="44" t="s">
        <v>177</v>
      </c>
      <c r="H156" s="44">
        <v>0.3</v>
      </c>
      <c r="I156" s="76">
        <f t="shared" si="9"/>
        <v>3150</v>
      </c>
      <c r="J156" s="76" t="s">
        <v>177</v>
      </c>
      <c r="K156" s="53" t="s">
        <v>498</v>
      </c>
    </row>
    <row r="157" spans="1:11" x14ac:dyDescent="0.25">
      <c r="A157" s="40" t="s">
        <v>405</v>
      </c>
      <c r="B157" s="40" t="s">
        <v>383</v>
      </c>
      <c r="C157" s="39" t="s">
        <v>406</v>
      </c>
      <c r="D157" s="40" t="s">
        <v>417</v>
      </c>
      <c r="E157" s="45" t="s">
        <v>418</v>
      </c>
      <c r="F157" s="46">
        <v>13000</v>
      </c>
      <c r="G157" s="44" t="s">
        <v>177</v>
      </c>
      <c r="H157" s="44">
        <v>0.3</v>
      </c>
      <c r="I157" s="76">
        <f t="shared" si="9"/>
        <v>9100</v>
      </c>
      <c r="J157" s="76" t="s">
        <v>177</v>
      </c>
      <c r="K157" s="53" t="s">
        <v>498</v>
      </c>
    </row>
    <row r="158" spans="1:11" x14ac:dyDescent="0.25">
      <c r="A158" s="40" t="s">
        <v>405</v>
      </c>
      <c r="B158" s="40" t="s">
        <v>383</v>
      </c>
      <c r="C158" s="39" t="s">
        <v>406</v>
      </c>
      <c r="D158" s="40" t="s">
        <v>419</v>
      </c>
      <c r="E158" s="45" t="s">
        <v>420</v>
      </c>
      <c r="F158" s="46">
        <v>4500</v>
      </c>
      <c r="G158" s="44" t="s">
        <v>177</v>
      </c>
      <c r="H158" s="44">
        <v>0.3</v>
      </c>
      <c r="I158" s="76">
        <f t="shared" si="9"/>
        <v>3150</v>
      </c>
      <c r="J158" s="76" t="s">
        <v>177</v>
      </c>
      <c r="K158" s="53" t="s">
        <v>498</v>
      </c>
    </row>
    <row r="159" spans="1:11" x14ac:dyDescent="0.25">
      <c r="A159" s="40" t="s">
        <v>405</v>
      </c>
      <c r="B159" s="40" t="s">
        <v>383</v>
      </c>
      <c r="C159" s="39" t="s">
        <v>406</v>
      </c>
      <c r="D159" s="40" t="s">
        <v>421</v>
      </c>
      <c r="E159" s="45" t="s">
        <v>422</v>
      </c>
      <c r="F159" s="47">
        <v>4500</v>
      </c>
      <c r="G159" s="44" t="s">
        <v>177</v>
      </c>
      <c r="H159" s="44">
        <v>0.3</v>
      </c>
      <c r="I159" s="76">
        <f t="shared" si="9"/>
        <v>3150</v>
      </c>
      <c r="J159" s="76" t="s">
        <v>177</v>
      </c>
      <c r="K159" s="53" t="s">
        <v>498</v>
      </c>
    </row>
    <row r="160" spans="1:11" x14ac:dyDescent="0.25">
      <c r="A160" s="40" t="s">
        <v>405</v>
      </c>
      <c r="B160" s="40" t="s">
        <v>383</v>
      </c>
      <c r="C160" s="39" t="s">
        <v>406</v>
      </c>
      <c r="D160" s="40" t="s">
        <v>423</v>
      </c>
      <c r="E160" s="45" t="s">
        <v>424</v>
      </c>
      <c r="F160" s="47">
        <v>8500</v>
      </c>
      <c r="G160" s="44" t="s">
        <v>177</v>
      </c>
      <c r="H160" s="44">
        <v>0.3</v>
      </c>
      <c r="I160" s="76">
        <f t="shared" si="9"/>
        <v>5950</v>
      </c>
      <c r="J160" s="76" t="s">
        <v>177</v>
      </c>
      <c r="K160" s="53" t="s">
        <v>498</v>
      </c>
    </row>
    <row r="161" spans="1:11" x14ac:dyDescent="0.25">
      <c r="A161" s="40" t="s">
        <v>405</v>
      </c>
      <c r="B161" s="40" t="s">
        <v>383</v>
      </c>
      <c r="C161" s="39" t="s">
        <v>406</v>
      </c>
      <c r="D161" s="40" t="s">
        <v>425</v>
      </c>
      <c r="E161" s="45" t="s">
        <v>426</v>
      </c>
      <c r="F161" s="47">
        <v>4500</v>
      </c>
      <c r="G161" s="44" t="s">
        <v>177</v>
      </c>
      <c r="H161" s="44">
        <v>0.3</v>
      </c>
      <c r="I161" s="76">
        <f t="shared" si="9"/>
        <v>3150</v>
      </c>
      <c r="J161" s="76" t="s">
        <v>177</v>
      </c>
      <c r="K161" s="53" t="s">
        <v>498</v>
      </c>
    </row>
    <row r="162" spans="1:11" x14ac:dyDescent="0.25">
      <c r="A162" s="40" t="s">
        <v>405</v>
      </c>
      <c r="B162" s="40" t="s">
        <v>383</v>
      </c>
      <c r="C162" s="39" t="s">
        <v>406</v>
      </c>
      <c r="D162" s="40" t="s">
        <v>427</v>
      </c>
      <c r="E162" s="45" t="s">
        <v>428</v>
      </c>
      <c r="F162" s="46">
        <v>4500</v>
      </c>
      <c r="G162" s="44" t="s">
        <v>177</v>
      </c>
      <c r="H162" s="44">
        <v>0.3</v>
      </c>
      <c r="I162" s="76">
        <f t="shared" si="9"/>
        <v>3150</v>
      </c>
      <c r="J162" s="76" t="s">
        <v>177</v>
      </c>
      <c r="K162" s="53" t="s">
        <v>498</v>
      </c>
    </row>
    <row r="163" spans="1:11" x14ac:dyDescent="0.25">
      <c r="A163" s="40" t="s">
        <v>405</v>
      </c>
      <c r="B163" s="40" t="s">
        <v>383</v>
      </c>
      <c r="C163" s="39" t="s">
        <v>406</v>
      </c>
      <c r="D163" s="40" t="s">
        <v>429</v>
      </c>
      <c r="E163" s="45" t="s">
        <v>430</v>
      </c>
      <c r="F163" s="47">
        <v>38500</v>
      </c>
      <c r="G163" s="43" t="s">
        <v>177</v>
      </c>
      <c r="H163" s="44">
        <v>0.3</v>
      </c>
      <c r="I163" s="76">
        <f t="shared" si="9"/>
        <v>26950</v>
      </c>
      <c r="J163" s="19" t="s">
        <v>177</v>
      </c>
      <c r="K163" s="53" t="s">
        <v>500</v>
      </c>
    </row>
    <row r="164" spans="1:11" x14ac:dyDescent="0.25">
      <c r="A164" s="40" t="s">
        <v>405</v>
      </c>
      <c r="B164" s="40" t="s">
        <v>383</v>
      </c>
      <c r="C164" s="39" t="s">
        <v>406</v>
      </c>
      <c r="D164" s="40" t="s">
        <v>431</v>
      </c>
      <c r="E164" s="45" t="s">
        <v>432</v>
      </c>
      <c r="F164" s="47">
        <v>30000</v>
      </c>
      <c r="G164" s="43" t="s">
        <v>177</v>
      </c>
      <c r="H164" s="44">
        <v>0.3</v>
      </c>
      <c r="I164" s="76">
        <f t="shared" si="9"/>
        <v>21000</v>
      </c>
      <c r="J164" s="19" t="s">
        <v>177</v>
      </c>
      <c r="K164" s="53" t="s">
        <v>500</v>
      </c>
    </row>
    <row r="165" spans="1:11" x14ac:dyDescent="0.25">
      <c r="A165" s="40" t="s">
        <v>405</v>
      </c>
      <c r="B165" s="40" t="s">
        <v>383</v>
      </c>
      <c r="C165" s="39" t="s">
        <v>406</v>
      </c>
      <c r="D165" s="40" t="s">
        <v>433</v>
      </c>
      <c r="E165" s="45" t="s">
        <v>434</v>
      </c>
      <c r="F165" s="47">
        <v>59500</v>
      </c>
      <c r="G165" s="43" t="s">
        <v>177</v>
      </c>
      <c r="H165" s="44">
        <v>0.3</v>
      </c>
      <c r="I165" s="76">
        <f t="shared" si="9"/>
        <v>41650</v>
      </c>
      <c r="J165" s="19" t="s">
        <v>177</v>
      </c>
      <c r="K165" s="53" t="s">
        <v>502</v>
      </c>
    </row>
    <row r="166" spans="1:11" x14ac:dyDescent="0.25">
      <c r="A166" s="40" t="s">
        <v>405</v>
      </c>
      <c r="B166" s="40" t="s">
        <v>383</v>
      </c>
      <c r="C166" s="39" t="s">
        <v>406</v>
      </c>
      <c r="D166" s="40" t="s">
        <v>435</v>
      </c>
      <c r="E166" s="45" t="s">
        <v>436</v>
      </c>
      <c r="F166" s="47">
        <v>44500</v>
      </c>
      <c r="G166" s="43" t="s">
        <v>177</v>
      </c>
      <c r="H166" s="44">
        <v>0.3</v>
      </c>
      <c r="I166" s="76">
        <f t="shared" si="9"/>
        <v>31149.999999999996</v>
      </c>
      <c r="J166" s="19" t="s">
        <v>177</v>
      </c>
      <c r="K166" s="53" t="s">
        <v>500</v>
      </c>
    </row>
    <row r="167" spans="1:11" x14ac:dyDescent="0.25">
      <c r="A167" s="40" t="s">
        <v>405</v>
      </c>
      <c r="B167" s="40" t="s">
        <v>383</v>
      </c>
      <c r="C167" s="39" t="s">
        <v>406</v>
      </c>
      <c r="D167" s="40" t="s">
        <v>437</v>
      </c>
      <c r="E167" s="45" t="s">
        <v>438</v>
      </c>
      <c r="F167" s="46">
        <v>24000</v>
      </c>
      <c r="G167" s="43" t="s">
        <v>177</v>
      </c>
      <c r="H167" s="44">
        <v>0.3</v>
      </c>
      <c r="I167" s="76">
        <f t="shared" si="9"/>
        <v>16800</v>
      </c>
      <c r="J167" s="76" t="s">
        <v>177</v>
      </c>
      <c r="K167" s="53" t="s">
        <v>498</v>
      </c>
    </row>
    <row r="168" spans="1:11" x14ac:dyDescent="0.25">
      <c r="A168" s="48" t="s">
        <v>378</v>
      </c>
      <c r="B168" s="48" t="s">
        <v>379</v>
      </c>
      <c r="C168" s="48" t="s">
        <v>379</v>
      </c>
      <c r="D168" s="48" t="s">
        <v>380</v>
      </c>
      <c r="E168" s="55" t="s">
        <v>381</v>
      </c>
      <c r="F168" s="56">
        <v>9500</v>
      </c>
      <c r="G168" s="49">
        <v>13000</v>
      </c>
      <c r="H168" s="50">
        <v>0.3</v>
      </c>
      <c r="I168" s="79">
        <f t="shared" si="9"/>
        <v>6650</v>
      </c>
      <c r="J168" s="79">
        <f>G168*0.7</f>
        <v>9100</v>
      </c>
      <c r="K168" s="58" t="s">
        <v>498</v>
      </c>
    </row>
  </sheetData>
  <autoFilter ref="A1:K168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6"/>
  <sheetViews>
    <sheetView topLeftCell="D2" workbookViewId="0">
      <selection activeCell="F102" sqref="F102"/>
    </sheetView>
  </sheetViews>
  <sheetFormatPr defaultRowHeight="15" x14ac:dyDescent="0.25"/>
  <cols>
    <col min="1" max="1" width="14.7109375" bestFit="1" customWidth="1"/>
    <col min="2" max="2" width="128.7109375" style="28" customWidth="1"/>
    <col min="3" max="3" width="15.5703125" hidden="1" customWidth="1"/>
    <col min="4" max="4" width="9.5703125" bestFit="1" customWidth="1"/>
    <col min="5" max="5" width="52.28515625" bestFit="1" customWidth="1"/>
    <col min="6" max="6" width="9.140625" customWidth="1"/>
    <col min="7" max="7" width="9.5703125" customWidth="1"/>
  </cols>
  <sheetData>
    <row r="1" spans="1:7" ht="15" hidden="1" customHeight="1" x14ac:dyDescent="0.25">
      <c r="A1" s="21"/>
      <c r="B1" s="22"/>
      <c r="D1" s="23"/>
    </row>
    <row r="2" spans="1:7" ht="78.75" x14ac:dyDescent="0.25">
      <c r="A2" s="59" t="s">
        <v>3</v>
      </c>
      <c r="B2" s="60" t="s">
        <v>4</v>
      </c>
      <c r="C2" s="61"/>
      <c r="D2" s="14" t="s">
        <v>172</v>
      </c>
      <c r="E2" s="62" t="s">
        <v>447</v>
      </c>
    </row>
    <row r="3" spans="1:7" x14ac:dyDescent="0.25">
      <c r="A3" s="24" t="s">
        <v>178</v>
      </c>
      <c r="B3" s="63" t="s">
        <v>179</v>
      </c>
      <c r="C3" s="15">
        <f>VLOOKUP(B3,[2]Sheet1!$D$2:$E$64,2,FALSE)</f>
        <v>6300</v>
      </c>
      <c r="D3" s="15">
        <v>10000</v>
      </c>
      <c r="E3" s="64" t="s">
        <v>177</v>
      </c>
      <c r="F3" s="37"/>
      <c r="G3" s="37"/>
    </row>
    <row r="4" spans="1:7" x14ac:dyDescent="0.25">
      <c r="A4" s="25" t="s">
        <v>180</v>
      </c>
      <c r="B4" s="65" t="s">
        <v>181</v>
      </c>
      <c r="C4" s="15">
        <f>VLOOKUP(B4,[2]Sheet1!$D$2:$E$64,2,FALSE)</f>
        <v>12600</v>
      </c>
      <c r="D4" s="15">
        <v>20000</v>
      </c>
      <c r="E4" s="64" t="s">
        <v>177</v>
      </c>
      <c r="F4" s="37"/>
      <c r="G4" s="37"/>
    </row>
    <row r="5" spans="1:7" x14ac:dyDescent="0.25">
      <c r="A5" s="25" t="s">
        <v>182</v>
      </c>
      <c r="B5" s="66" t="s">
        <v>183</v>
      </c>
      <c r="C5" s="15">
        <f>VLOOKUP(B5,[2]Sheet1!$D$2:$E$64,2,FALSE)</f>
        <v>9000</v>
      </c>
      <c r="D5" s="15">
        <v>14500</v>
      </c>
      <c r="E5" s="64" t="s">
        <v>177</v>
      </c>
      <c r="F5" s="37"/>
      <c r="G5" s="37"/>
    </row>
    <row r="6" spans="1:7" x14ac:dyDescent="0.25">
      <c r="A6" s="25" t="s">
        <v>184</v>
      </c>
      <c r="B6" s="65" t="s">
        <v>185</v>
      </c>
      <c r="C6" s="15">
        <f>VLOOKUP(B6,[2]Sheet1!$D$2:$E$64,2,FALSE)</f>
        <v>12960</v>
      </c>
      <c r="D6" s="15">
        <v>20500</v>
      </c>
      <c r="E6" s="64" t="s">
        <v>177</v>
      </c>
      <c r="F6" s="37"/>
      <c r="G6" s="37"/>
    </row>
    <row r="7" spans="1:7" x14ac:dyDescent="0.25">
      <c r="A7" s="25" t="s">
        <v>186</v>
      </c>
      <c r="B7" s="65" t="s">
        <v>187</v>
      </c>
      <c r="C7" s="15">
        <f>VLOOKUP(B7,[2]Sheet1!$D$2:$E$64,2,FALSE)</f>
        <v>10500</v>
      </c>
      <c r="D7" s="15">
        <v>17000</v>
      </c>
      <c r="E7" s="64" t="s">
        <v>177</v>
      </c>
      <c r="F7" s="37"/>
      <c r="G7" s="37"/>
    </row>
    <row r="8" spans="1:7" x14ac:dyDescent="0.25">
      <c r="A8" s="25" t="s">
        <v>188</v>
      </c>
      <c r="B8" s="65" t="s">
        <v>189</v>
      </c>
      <c r="C8" s="15">
        <f>VLOOKUP(B8,[2]Sheet1!$D$2:$E$64,2,FALSE)</f>
        <v>15120</v>
      </c>
      <c r="D8" s="15">
        <v>24000</v>
      </c>
      <c r="E8" s="64" t="s">
        <v>177</v>
      </c>
      <c r="F8" s="37"/>
      <c r="G8" s="37"/>
    </row>
    <row r="9" spans="1:7" x14ac:dyDescent="0.25">
      <c r="A9" s="25" t="s">
        <v>190</v>
      </c>
      <c r="B9" s="65" t="s">
        <v>191</v>
      </c>
      <c r="C9" s="15">
        <f>VLOOKUP(B9,[2]Sheet1!$D$2:$E$64,2,FALSE)</f>
        <v>10500</v>
      </c>
      <c r="D9" s="15">
        <v>17000</v>
      </c>
      <c r="E9" s="64" t="s">
        <v>177</v>
      </c>
      <c r="F9" s="37"/>
      <c r="G9" s="37"/>
    </row>
    <row r="10" spans="1:7" x14ac:dyDescent="0.25">
      <c r="A10" s="25" t="s">
        <v>192</v>
      </c>
      <c r="B10" s="65" t="s">
        <v>193</v>
      </c>
      <c r="C10" s="15">
        <f>VLOOKUP(B10,[2]Sheet1!$D$2:$E$64,2,FALSE)</f>
        <v>15120</v>
      </c>
      <c r="D10" s="15">
        <v>24000</v>
      </c>
      <c r="E10" s="64" t="s">
        <v>177</v>
      </c>
      <c r="F10" s="37"/>
      <c r="G10" s="37"/>
    </row>
    <row r="11" spans="1:7" x14ac:dyDescent="0.25">
      <c r="A11" s="25" t="s">
        <v>194</v>
      </c>
      <c r="B11" s="65" t="s">
        <v>195</v>
      </c>
      <c r="C11" s="15">
        <f>VLOOKUP(B11,[2]Sheet1!$D$2:$E$64,2,FALSE)</f>
        <v>24000</v>
      </c>
      <c r="D11" s="15">
        <v>38000</v>
      </c>
      <c r="E11" s="64" t="s">
        <v>499</v>
      </c>
      <c r="F11" s="37"/>
      <c r="G11" s="37"/>
    </row>
    <row r="12" spans="1:7" x14ac:dyDescent="0.25">
      <c r="A12" s="25" t="s">
        <v>196</v>
      </c>
      <c r="B12" s="65" t="s">
        <v>197</v>
      </c>
      <c r="C12" s="15">
        <f>VLOOKUP(B12,[2]Sheet1!$D$2:$E$64,2,FALSE)</f>
        <v>34560</v>
      </c>
      <c r="D12" s="15">
        <v>54500</v>
      </c>
      <c r="E12" s="64" t="s">
        <v>503</v>
      </c>
      <c r="F12" s="37"/>
      <c r="G12" s="37"/>
    </row>
    <row r="13" spans="1:7" x14ac:dyDescent="0.25">
      <c r="A13" s="25" t="s">
        <v>198</v>
      </c>
      <c r="B13" s="65" t="s">
        <v>199</v>
      </c>
      <c r="C13" s="15">
        <f>VLOOKUP(B13,[2]Sheet1!$D$2:$E$64,2,FALSE)</f>
        <v>20800</v>
      </c>
      <c r="D13" s="15">
        <v>33000</v>
      </c>
      <c r="E13" s="64" t="s">
        <v>499</v>
      </c>
      <c r="F13" s="18"/>
      <c r="G13" s="18"/>
    </row>
    <row r="14" spans="1:7" x14ac:dyDescent="0.25">
      <c r="A14" s="25" t="s">
        <v>200</v>
      </c>
      <c r="B14" s="65" t="s">
        <v>201</v>
      </c>
      <c r="C14" s="15">
        <f>VLOOKUP(B14,[2]Sheet1!$D$2:$E$64,2,FALSE)</f>
        <v>18000</v>
      </c>
      <c r="D14" s="15">
        <v>28500</v>
      </c>
      <c r="E14" s="64" t="s">
        <v>499</v>
      </c>
      <c r="F14" s="37"/>
      <c r="G14" s="37"/>
    </row>
    <row r="15" spans="1:7" x14ac:dyDescent="0.25">
      <c r="A15" s="25" t="s">
        <v>202</v>
      </c>
      <c r="B15" s="65" t="s">
        <v>203</v>
      </c>
      <c r="C15" s="15">
        <f>VLOOKUP(B15,[2]Sheet1!$D$2:$E$64,2,FALSE)</f>
        <v>25920</v>
      </c>
      <c r="D15" s="15">
        <v>41000</v>
      </c>
      <c r="E15" s="64" t="s">
        <v>499</v>
      </c>
      <c r="F15" s="37"/>
      <c r="G15" s="37"/>
    </row>
    <row r="16" spans="1:7" x14ac:dyDescent="0.25">
      <c r="A16" s="25" t="s">
        <v>204</v>
      </c>
      <c r="B16" s="65" t="s">
        <v>205</v>
      </c>
      <c r="C16" s="15">
        <f>VLOOKUP(B16,[2]Sheet1!$D$2:$E$64,2,FALSE)</f>
        <v>15600</v>
      </c>
      <c r="D16" s="15">
        <v>25000</v>
      </c>
      <c r="E16" s="64" t="s">
        <v>499</v>
      </c>
      <c r="F16" s="18"/>
      <c r="G16" s="18"/>
    </row>
    <row r="17" spans="1:7" x14ac:dyDescent="0.25">
      <c r="A17" s="25" t="s">
        <v>206</v>
      </c>
      <c r="B17" s="65" t="s">
        <v>207</v>
      </c>
      <c r="C17" s="15">
        <f>VLOOKUP(B17,[2]Sheet1!$D$2:$E$64,2,FALSE)</f>
        <v>18000</v>
      </c>
      <c r="D17" s="15">
        <v>28500</v>
      </c>
      <c r="E17" s="64" t="s">
        <v>499</v>
      </c>
      <c r="F17" s="37"/>
      <c r="G17" s="37"/>
    </row>
    <row r="18" spans="1:7" x14ac:dyDescent="0.25">
      <c r="A18" s="25" t="s">
        <v>208</v>
      </c>
      <c r="B18" s="65" t="s">
        <v>209</v>
      </c>
      <c r="C18" s="15">
        <f>VLOOKUP(B18,[2]Sheet1!$D$2:$E$64,2,FALSE)</f>
        <v>25920</v>
      </c>
      <c r="D18" s="15">
        <v>41000</v>
      </c>
      <c r="E18" s="64" t="s">
        <v>499</v>
      </c>
      <c r="F18" s="37"/>
      <c r="G18" s="37"/>
    </row>
    <row r="19" spans="1:7" x14ac:dyDescent="0.25">
      <c r="A19" s="25" t="s">
        <v>210</v>
      </c>
      <c r="B19" s="65" t="s">
        <v>211</v>
      </c>
      <c r="C19" s="15">
        <f>VLOOKUP(B19,[2]Sheet1!$D$2:$E$64,2,FALSE)</f>
        <v>15600</v>
      </c>
      <c r="D19" s="15">
        <v>25000</v>
      </c>
      <c r="E19" s="64" t="s">
        <v>499</v>
      </c>
      <c r="F19" s="37"/>
      <c r="G19" s="37"/>
    </row>
    <row r="20" spans="1:7" x14ac:dyDescent="0.25">
      <c r="A20" s="25" t="s">
        <v>212</v>
      </c>
      <c r="B20" s="65" t="s">
        <v>213</v>
      </c>
      <c r="C20" s="15">
        <f>VLOOKUP(B20,[2]Sheet1!$D$2:$E$64,2,FALSE)</f>
        <v>7800</v>
      </c>
      <c r="D20" s="15">
        <v>12500</v>
      </c>
      <c r="E20" s="64" t="s">
        <v>177</v>
      </c>
      <c r="F20" s="37"/>
      <c r="G20" s="37"/>
    </row>
    <row r="21" spans="1:7" x14ac:dyDescent="0.25">
      <c r="A21" s="25" t="s">
        <v>214</v>
      </c>
      <c r="B21" s="65" t="s">
        <v>215</v>
      </c>
      <c r="C21" s="15">
        <f>VLOOKUP(B21,[2]Sheet1!$D$2:$E$64,2,FALSE)</f>
        <v>12960</v>
      </c>
      <c r="D21" s="15">
        <v>20500</v>
      </c>
      <c r="E21" s="64" t="s">
        <v>177</v>
      </c>
      <c r="F21" s="37"/>
      <c r="G21" s="37"/>
    </row>
    <row r="22" spans="1:7" x14ac:dyDescent="0.25">
      <c r="A22" s="25" t="s">
        <v>216</v>
      </c>
      <c r="B22" s="65" t="s">
        <v>217</v>
      </c>
      <c r="C22" s="15">
        <f>VLOOKUP(B22,[2]Sheet1!$D$2:$E$64,2,FALSE)</f>
        <v>7800</v>
      </c>
      <c r="D22" s="15">
        <v>12500</v>
      </c>
      <c r="E22" s="64" t="s">
        <v>177</v>
      </c>
      <c r="F22" s="37"/>
      <c r="G22" s="37"/>
    </row>
    <row r="23" spans="1:7" x14ac:dyDescent="0.25">
      <c r="A23" s="25" t="s">
        <v>218</v>
      </c>
      <c r="B23" s="65" t="s">
        <v>219</v>
      </c>
      <c r="C23" s="15">
        <f>VLOOKUP(B23,[2]Sheet1!$D$2:$E$64,2,FALSE)</f>
        <v>12960</v>
      </c>
      <c r="D23" s="15">
        <v>20500</v>
      </c>
      <c r="E23" s="64" t="s">
        <v>177</v>
      </c>
      <c r="F23" s="37"/>
      <c r="G23" s="37"/>
    </row>
    <row r="24" spans="1:7" x14ac:dyDescent="0.25">
      <c r="A24" s="25" t="s">
        <v>220</v>
      </c>
      <c r="B24" s="65" t="s">
        <v>221</v>
      </c>
      <c r="C24" s="15">
        <f>VLOOKUP(B24,[2]Sheet1!$D$2:$E$64,2,FALSE)</f>
        <v>19500</v>
      </c>
      <c r="D24" s="15">
        <v>31000</v>
      </c>
      <c r="E24" s="64" t="s">
        <v>499</v>
      </c>
      <c r="F24" s="18"/>
      <c r="G24" s="18"/>
    </row>
    <row r="25" spans="1:7" x14ac:dyDescent="0.25">
      <c r="A25" s="25" t="s">
        <v>222</v>
      </c>
      <c r="B25" s="65" t="s">
        <v>223</v>
      </c>
      <c r="C25" s="15">
        <f>VLOOKUP(B25,[2]Sheet1!$D$2:$E$64,2,FALSE)</f>
        <v>32400</v>
      </c>
      <c r="D25" s="15">
        <v>51500</v>
      </c>
      <c r="E25" s="64" t="s">
        <v>503</v>
      </c>
      <c r="F25" s="18"/>
      <c r="G25" s="18"/>
    </row>
    <row r="26" spans="1:7" x14ac:dyDescent="0.25">
      <c r="A26" s="25" t="s">
        <v>224</v>
      </c>
      <c r="B26" s="65" t="s">
        <v>225</v>
      </c>
      <c r="C26" s="67">
        <v>19500</v>
      </c>
      <c r="D26" s="15">
        <v>31000</v>
      </c>
      <c r="E26" s="64" t="s">
        <v>499</v>
      </c>
      <c r="F26" s="18"/>
      <c r="G26" s="18"/>
    </row>
    <row r="27" spans="1:7" x14ac:dyDescent="0.25">
      <c r="A27" s="25" t="s">
        <v>226</v>
      </c>
      <c r="B27" s="65" t="s">
        <v>227</v>
      </c>
      <c r="C27" s="15">
        <f>VLOOKUP(B27,[2]Sheet1!$D$2:$E$64,2,FALSE)</f>
        <v>19500</v>
      </c>
      <c r="D27" s="15">
        <v>31000</v>
      </c>
      <c r="E27" s="64" t="s">
        <v>499</v>
      </c>
      <c r="F27" s="18"/>
      <c r="G27" s="18"/>
    </row>
    <row r="28" spans="1:7" x14ac:dyDescent="0.25">
      <c r="A28" s="25" t="s">
        <v>228</v>
      </c>
      <c r="B28" s="65" t="s">
        <v>229</v>
      </c>
      <c r="C28" s="15">
        <f>VLOOKUP(B28,[2]Sheet1!$D$2:$E$64,2,FALSE)</f>
        <v>32400</v>
      </c>
      <c r="D28" s="15">
        <v>51500</v>
      </c>
      <c r="E28" s="64" t="s">
        <v>503</v>
      </c>
      <c r="F28" s="18"/>
      <c r="G28" s="18"/>
    </row>
    <row r="29" spans="1:7" x14ac:dyDescent="0.25">
      <c r="A29" s="25" t="s">
        <v>230</v>
      </c>
      <c r="B29" s="65" t="s">
        <v>231</v>
      </c>
      <c r="C29" s="67">
        <v>19500</v>
      </c>
      <c r="D29" s="15">
        <v>31000</v>
      </c>
      <c r="E29" s="64" t="s">
        <v>499</v>
      </c>
      <c r="F29" s="18"/>
      <c r="G29" s="18"/>
    </row>
    <row r="30" spans="1:7" x14ac:dyDescent="0.25">
      <c r="A30" s="25" t="s">
        <v>232</v>
      </c>
      <c r="B30" s="65" t="s">
        <v>233</v>
      </c>
      <c r="C30" s="15">
        <f>VLOOKUP(B30,[2]Sheet1!$D$2:$E$64,2,FALSE)</f>
        <v>19500</v>
      </c>
      <c r="D30" s="15">
        <v>31000</v>
      </c>
      <c r="E30" s="64" t="s">
        <v>499</v>
      </c>
      <c r="F30" s="18"/>
      <c r="G30" s="18"/>
    </row>
    <row r="31" spans="1:7" x14ac:dyDescent="0.25">
      <c r="A31" s="25" t="s">
        <v>234</v>
      </c>
      <c r="B31" s="65" t="s">
        <v>235</v>
      </c>
      <c r="C31" s="15">
        <f>VLOOKUP(B31,[2]Sheet1!$D$2:$E$64,2,FALSE)</f>
        <v>32400</v>
      </c>
      <c r="D31" s="15">
        <v>51500</v>
      </c>
      <c r="E31" s="64" t="s">
        <v>503</v>
      </c>
      <c r="F31" s="18"/>
      <c r="G31" s="18"/>
    </row>
    <row r="32" spans="1:7" x14ac:dyDescent="0.25">
      <c r="A32" s="25" t="s">
        <v>236</v>
      </c>
      <c r="B32" s="65" t="s">
        <v>237</v>
      </c>
      <c r="C32" s="67">
        <v>19500</v>
      </c>
      <c r="D32" s="15">
        <v>31000</v>
      </c>
      <c r="E32" s="64" t="s">
        <v>499</v>
      </c>
      <c r="F32" s="18"/>
      <c r="G32" s="18"/>
    </row>
    <row r="33" spans="1:7" x14ac:dyDescent="0.25">
      <c r="A33" s="25" t="s">
        <v>238</v>
      </c>
      <c r="B33" s="65" t="s">
        <v>239</v>
      </c>
      <c r="C33" s="15">
        <f>VLOOKUP(B33,[2]Sheet1!$D$2:$E$64,2,FALSE)</f>
        <v>24000</v>
      </c>
      <c r="D33" s="15">
        <v>38000</v>
      </c>
      <c r="E33" s="64" t="s">
        <v>499</v>
      </c>
      <c r="F33" s="18"/>
      <c r="G33" s="18"/>
    </row>
    <row r="34" spans="1:7" x14ac:dyDescent="0.25">
      <c r="A34" s="25" t="s">
        <v>240</v>
      </c>
      <c r="B34" s="65" t="s">
        <v>241</v>
      </c>
      <c r="C34" s="15">
        <f>VLOOKUP(B34,[2]Sheet1!$D$2:$E$64,2,FALSE)</f>
        <v>34560</v>
      </c>
      <c r="D34" s="15">
        <v>54500</v>
      </c>
      <c r="E34" s="64" t="s">
        <v>503</v>
      </c>
      <c r="F34" s="18"/>
      <c r="G34" s="18"/>
    </row>
    <row r="35" spans="1:7" x14ac:dyDescent="0.25">
      <c r="A35" s="25" t="s">
        <v>242</v>
      </c>
      <c r="B35" s="65" t="s">
        <v>243</v>
      </c>
      <c r="C35" s="15">
        <f>VLOOKUP(B35,[2]Sheet1!$D$2:$E$64,2,FALSE)</f>
        <v>20800</v>
      </c>
      <c r="D35" s="15">
        <v>33000</v>
      </c>
      <c r="E35" s="64" t="s">
        <v>499</v>
      </c>
      <c r="F35" s="18"/>
      <c r="G35" s="18"/>
    </row>
    <row r="36" spans="1:7" x14ac:dyDescent="0.25">
      <c r="A36" s="25" t="s">
        <v>244</v>
      </c>
      <c r="B36" s="65" t="s">
        <v>245</v>
      </c>
      <c r="C36" s="15">
        <f>VLOOKUP(B36,[2]Sheet1!$D$2:$E$64,2,FALSE)</f>
        <v>18000</v>
      </c>
      <c r="D36" s="15">
        <v>28500</v>
      </c>
      <c r="E36" s="64" t="s">
        <v>499</v>
      </c>
      <c r="F36" s="18"/>
      <c r="G36" s="18"/>
    </row>
    <row r="37" spans="1:7" x14ac:dyDescent="0.25">
      <c r="A37" s="25" t="s">
        <v>246</v>
      </c>
      <c r="B37" s="65" t="s">
        <v>247</v>
      </c>
      <c r="C37" s="15">
        <f>VLOOKUP(B37,[2]Sheet1!$D$2:$E$64,2,FALSE)</f>
        <v>25920</v>
      </c>
      <c r="D37" s="15">
        <v>41000</v>
      </c>
      <c r="E37" s="64" t="s">
        <v>499</v>
      </c>
      <c r="F37" s="18"/>
      <c r="G37" s="18"/>
    </row>
    <row r="38" spans="1:7" x14ac:dyDescent="0.25">
      <c r="A38" s="25" t="s">
        <v>248</v>
      </c>
      <c r="B38" s="65" t="s">
        <v>249</v>
      </c>
      <c r="C38" s="15">
        <f>VLOOKUP(B38,[2]Sheet1!$D$2:$E$64,2,FALSE)</f>
        <v>15600</v>
      </c>
      <c r="D38" s="15">
        <v>25000</v>
      </c>
      <c r="E38" s="64" t="s">
        <v>499</v>
      </c>
      <c r="F38" s="18"/>
      <c r="G38" s="18"/>
    </row>
    <row r="39" spans="1:7" x14ac:dyDescent="0.25">
      <c r="A39" s="25" t="s">
        <v>250</v>
      </c>
      <c r="B39" s="65" t="s">
        <v>251</v>
      </c>
      <c r="C39" s="15">
        <f>VLOOKUP(B39,[2]Sheet1!$D$2:$E$64,2,FALSE)</f>
        <v>18000</v>
      </c>
      <c r="D39" s="15">
        <v>28500</v>
      </c>
      <c r="E39" s="64" t="s">
        <v>499</v>
      </c>
      <c r="F39" s="18"/>
      <c r="G39" s="18"/>
    </row>
    <row r="40" spans="1:7" x14ac:dyDescent="0.25">
      <c r="A40" s="25" t="s">
        <v>252</v>
      </c>
      <c r="B40" s="65" t="s">
        <v>253</v>
      </c>
      <c r="C40" s="15">
        <f>VLOOKUP(B40,[2]Sheet1!$D$2:$E$64,2,FALSE)</f>
        <v>25920</v>
      </c>
      <c r="D40" s="15">
        <v>41000</v>
      </c>
      <c r="E40" s="64" t="s">
        <v>499</v>
      </c>
      <c r="F40" s="18"/>
      <c r="G40" s="18"/>
    </row>
    <row r="41" spans="1:7" x14ac:dyDescent="0.25">
      <c r="A41" s="25" t="s">
        <v>254</v>
      </c>
      <c r="B41" s="65" t="s">
        <v>255</v>
      </c>
      <c r="C41" s="15">
        <f>VLOOKUP(B41,[2]Sheet1!$D$2:$E$64,2,FALSE)</f>
        <v>15600</v>
      </c>
      <c r="D41" s="15">
        <v>25000</v>
      </c>
      <c r="E41" s="64" t="s">
        <v>499</v>
      </c>
      <c r="F41" s="18"/>
      <c r="G41" s="18"/>
    </row>
    <row r="42" spans="1:7" x14ac:dyDescent="0.25">
      <c r="A42" s="25" t="s">
        <v>256</v>
      </c>
      <c r="B42" s="65" t="s">
        <v>257</v>
      </c>
      <c r="C42" s="15">
        <f>VLOOKUP(B42,[2]Sheet1!$D$2:$E$64,2,FALSE)</f>
        <v>7800</v>
      </c>
      <c r="D42" s="15">
        <v>12500</v>
      </c>
      <c r="E42" s="64" t="s">
        <v>177</v>
      </c>
      <c r="F42" s="18"/>
      <c r="G42" s="18"/>
    </row>
    <row r="43" spans="1:7" x14ac:dyDescent="0.25">
      <c r="A43" s="25" t="s">
        <v>258</v>
      </c>
      <c r="B43" s="65" t="s">
        <v>259</v>
      </c>
      <c r="C43" s="15">
        <f>VLOOKUP(B43,[2]Sheet1!$D$2:$E$64,2,FALSE)</f>
        <v>12960</v>
      </c>
      <c r="D43" s="15">
        <v>20500</v>
      </c>
      <c r="E43" s="64" t="s">
        <v>177</v>
      </c>
      <c r="F43" s="18"/>
      <c r="G43" s="18"/>
    </row>
    <row r="44" spans="1:7" x14ac:dyDescent="0.25">
      <c r="A44" s="24" t="s">
        <v>260</v>
      </c>
      <c r="B44" s="63" t="s">
        <v>261</v>
      </c>
      <c r="C44" s="67">
        <v>52200</v>
      </c>
      <c r="D44" s="15">
        <v>76000</v>
      </c>
      <c r="E44" s="64" t="s">
        <v>503</v>
      </c>
      <c r="F44" s="18"/>
      <c r="G44" s="18"/>
    </row>
    <row r="45" spans="1:7" x14ac:dyDescent="0.25">
      <c r="A45" s="24" t="s">
        <v>262</v>
      </c>
      <c r="B45" s="63" t="s">
        <v>263</v>
      </c>
      <c r="C45" s="67">
        <v>40650</v>
      </c>
      <c r="D45" s="15">
        <v>84500</v>
      </c>
      <c r="E45" s="64" t="s">
        <v>503</v>
      </c>
      <c r="F45" s="18"/>
      <c r="G45" s="18"/>
    </row>
    <row r="46" spans="1:7" x14ac:dyDescent="0.25">
      <c r="A46" s="24" t="s">
        <v>264</v>
      </c>
      <c r="B46" s="63" t="s">
        <v>265</v>
      </c>
      <c r="C46" s="67">
        <v>52200</v>
      </c>
      <c r="D46" s="15">
        <v>76000</v>
      </c>
      <c r="E46" s="64" t="s">
        <v>503</v>
      </c>
      <c r="F46" s="18"/>
      <c r="G46" s="18"/>
    </row>
    <row r="47" spans="1:7" x14ac:dyDescent="0.25">
      <c r="A47" s="24" t="s">
        <v>266</v>
      </c>
      <c r="B47" s="63" t="s">
        <v>267</v>
      </c>
      <c r="C47" s="67">
        <v>40650</v>
      </c>
      <c r="D47" s="15">
        <v>84500</v>
      </c>
      <c r="E47" s="64" t="s">
        <v>503</v>
      </c>
      <c r="F47" s="18"/>
      <c r="G47" s="18"/>
    </row>
    <row r="48" spans="1:7" x14ac:dyDescent="0.25">
      <c r="A48" s="24" t="s">
        <v>268</v>
      </c>
      <c r="B48" s="63" t="s">
        <v>269</v>
      </c>
      <c r="C48" s="67">
        <v>52200</v>
      </c>
      <c r="D48" s="15">
        <v>76000</v>
      </c>
      <c r="E48" s="64" t="s">
        <v>503</v>
      </c>
      <c r="F48" s="18"/>
      <c r="G48" s="18"/>
    </row>
    <row r="49" spans="1:7" x14ac:dyDescent="0.25">
      <c r="A49" s="24" t="s">
        <v>270</v>
      </c>
      <c r="B49" s="63" t="s">
        <v>271</v>
      </c>
      <c r="C49" s="67">
        <v>40650</v>
      </c>
      <c r="D49" s="15">
        <v>84500</v>
      </c>
      <c r="E49" s="64" t="s">
        <v>503</v>
      </c>
      <c r="F49" s="18"/>
      <c r="G49" s="18"/>
    </row>
    <row r="50" spans="1:7" x14ac:dyDescent="0.25">
      <c r="A50" s="25" t="s">
        <v>272</v>
      </c>
      <c r="B50" s="63" t="s">
        <v>273</v>
      </c>
      <c r="C50" s="67">
        <v>60120</v>
      </c>
      <c r="D50" s="15">
        <v>95000</v>
      </c>
      <c r="E50" s="64" t="s">
        <v>503</v>
      </c>
      <c r="F50" s="18"/>
      <c r="G50" s="18"/>
    </row>
    <row r="51" spans="1:7" x14ac:dyDescent="0.25">
      <c r="A51" s="25" t="s">
        <v>274</v>
      </c>
      <c r="B51" s="63" t="s">
        <v>275</v>
      </c>
      <c r="C51" s="67">
        <v>60120</v>
      </c>
      <c r="D51" s="15">
        <v>95000</v>
      </c>
      <c r="E51" s="64" t="s">
        <v>503</v>
      </c>
      <c r="F51" s="18"/>
      <c r="G51" s="18"/>
    </row>
    <row r="52" spans="1:7" x14ac:dyDescent="0.25">
      <c r="A52" s="24" t="s">
        <v>276</v>
      </c>
      <c r="B52" s="63" t="s">
        <v>277</v>
      </c>
      <c r="C52" s="15">
        <f>VLOOKUP(B52,[2]Sheet1!$D$2:$E$64,2,FALSE)</f>
        <v>52200</v>
      </c>
      <c r="D52" s="15">
        <v>76000</v>
      </c>
      <c r="E52" s="64" t="s">
        <v>503</v>
      </c>
      <c r="F52" s="18"/>
      <c r="G52" s="18"/>
    </row>
    <row r="53" spans="1:7" x14ac:dyDescent="0.25">
      <c r="A53" s="24" t="s">
        <v>278</v>
      </c>
      <c r="B53" s="63" t="s">
        <v>279</v>
      </c>
      <c r="C53" s="15">
        <f>VLOOKUP(B53,[2]Sheet1!$D$2:$E$64,2,FALSE)</f>
        <v>40650</v>
      </c>
      <c r="D53" s="15">
        <v>84500</v>
      </c>
      <c r="E53" s="64" t="s">
        <v>503</v>
      </c>
      <c r="F53" s="18"/>
      <c r="G53" s="18"/>
    </row>
    <row r="54" spans="1:7" x14ac:dyDescent="0.25">
      <c r="A54" s="24" t="s">
        <v>280</v>
      </c>
      <c r="B54" s="63" t="s">
        <v>281</v>
      </c>
      <c r="C54" s="15">
        <f>VLOOKUP(B54,[2]Sheet1!$D$2:$E$64,2,FALSE)</f>
        <v>48240</v>
      </c>
      <c r="D54" s="15">
        <v>76000</v>
      </c>
      <c r="E54" s="64" t="s">
        <v>503</v>
      </c>
      <c r="F54" s="18"/>
      <c r="G54" s="18"/>
    </row>
    <row r="55" spans="1:7" x14ac:dyDescent="0.25">
      <c r="A55" s="24" t="s">
        <v>282</v>
      </c>
      <c r="B55" s="63" t="s">
        <v>283</v>
      </c>
      <c r="C55" s="15">
        <f>VLOOKUP(B55,[2]Sheet1!$D$2:$E$64,2,FALSE)</f>
        <v>53520</v>
      </c>
      <c r="D55" s="15">
        <v>84500</v>
      </c>
      <c r="E55" s="64" t="s">
        <v>503</v>
      </c>
      <c r="F55" s="18"/>
      <c r="G55" s="18"/>
    </row>
    <row r="56" spans="1:7" x14ac:dyDescent="0.25">
      <c r="A56" s="24" t="s">
        <v>284</v>
      </c>
      <c r="B56" s="63" t="s">
        <v>285</v>
      </c>
      <c r="C56" s="15">
        <f>VLOOKUP(B56,[2]Sheet1!$D$2:$E$64,2,FALSE)</f>
        <v>60120</v>
      </c>
      <c r="D56" s="15">
        <v>95000</v>
      </c>
      <c r="E56" s="64" t="s">
        <v>503</v>
      </c>
      <c r="F56" s="18"/>
      <c r="G56" s="18"/>
    </row>
    <row r="57" spans="1:7" x14ac:dyDescent="0.25">
      <c r="A57" s="25" t="s">
        <v>286</v>
      </c>
      <c r="B57" s="63" t="s">
        <v>287</v>
      </c>
      <c r="C57" s="15">
        <f>VLOOKUP(B57,[2]Sheet1!$D$2:$E$64,2,FALSE)</f>
        <v>60120</v>
      </c>
      <c r="D57" s="15">
        <v>95000</v>
      </c>
      <c r="E57" s="64" t="s">
        <v>503</v>
      </c>
      <c r="F57" s="18"/>
      <c r="G57" s="18"/>
    </row>
    <row r="58" spans="1:7" x14ac:dyDescent="0.25">
      <c r="A58" s="24" t="s">
        <v>288</v>
      </c>
      <c r="B58" s="63" t="s">
        <v>289</v>
      </c>
      <c r="C58" s="15">
        <f>VLOOKUP(B58,[2]Sheet1!$D$2:$E$64,2,FALSE)</f>
        <v>48240</v>
      </c>
      <c r="D58" s="15">
        <v>76000</v>
      </c>
      <c r="E58" s="64" t="s">
        <v>503</v>
      </c>
      <c r="F58" s="18"/>
      <c r="G58" s="18"/>
    </row>
    <row r="59" spans="1:7" x14ac:dyDescent="0.25">
      <c r="A59" s="24" t="s">
        <v>290</v>
      </c>
      <c r="B59" s="63" t="s">
        <v>291</v>
      </c>
      <c r="C59" s="15">
        <f>VLOOKUP(B59,[2]Sheet1!$D$2:$E$64,2,FALSE)</f>
        <v>53520</v>
      </c>
      <c r="D59" s="15">
        <v>84500</v>
      </c>
      <c r="E59" s="64" t="s">
        <v>503</v>
      </c>
      <c r="F59" s="18"/>
      <c r="G59" s="18"/>
    </row>
    <row r="60" spans="1:7" x14ac:dyDescent="0.25">
      <c r="A60" s="24" t="s">
        <v>292</v>
      </c>
      <c r="B60" s="63" t="s">
        <v>293</v>
      </c>
      <c r="C60" s="15">
        <f>VLOOKUP(B60,[2]Sheet1!$D$2:$E$64,2,FALSE)</f>
        <v>48240</v>
      </c>
      <c r="D60" s="15">
        <v>76000</v>
      </c>
      <c r="E60" s="64" t="s">
        <v>503</v>
      </c>
      <c r="F60" s="18"/>
      <c r="G60" s="18"/>
    </row>
    <row r="61" spans="1:7" x14ac:dyDescent="0.25">
      <c r="A61" s="24" t="s">
        <v>294</v>
      </c>
      <c r="B61" s="63" t="s">
        <v>295</v>
      </c>
      <c r="C61" s="15">
        <f>VLOOKUP(B61,[2]Sheet1!$D$2:$E$64,2,FALSE)</f>
        <v>53520</v>
      </c>
      <c r="D61" s="15">
        <v>84500</v>
      </c>
      <c r="E61" s="64" t="s">
        <v>503</v>
      </c>
      <c r="F61" s="18"/>
      <c r="G61" s="18"/>
    </row>
    <row r="62" spans="1:7" x14ac:dyDescent="0.25">
      <c r="A62" s="24" t="s">
        <v>296</v>
      </c>
      <c r="B62" s="63" t="s">
        <v>297</v>
      </c>
      <c r="C62" s="15">
        <f>VLOOKUP(B62,[2]Sheet1!$D$2:$E$64,2,FALSE)</f>
        <v>60120</v>
      </c>
      <c r="D62" s="15">
        <v>95000</v>
      </c>
      <c r="E62" s="64" t="s">
        <v>503</v>
      </c>
      <c r="F62" s="18"/>
      <c r="G62" s="18"/>
    </row>
    <row r="63" spans="1:7" x14ac:dyDescent="0.25">
      <c r="A63" s="24" t="s">
        <v>298</v>
      </c>
      <c r="B63" s="63" t="s">
        <v>299</v>
      </c>
      <c r="C63" s="15">
        <f>VLOOKUP(B63,[2]Sheet1!$D$2:$E$64,2,FALSE)</f>
        <v>60120</v>
      </c>
      <c r="D63" s="15">
        <v>95000</v>
      </c>
      <c r="E63" s="64" t="s">
        <v>503</v>
      </c>
      <c r="F63" s="18"/>
      <c r="G63" s="18"/>
    </row>
    <row r="64" spans="1:7" x14ac:dyDescent="0.25">
      <c r="A64" s="24" t="s">
        <v>300</v>
      </c>
      <c r="B64" s="63" t="s">
        <v>301</v>
      </c>
      <c r="C64" s="15">
        <f>VLOOKUP(B64,[2]Sheet1!$D$2:$E$64,2,FALSE)</f>
        <v>48240</v>
      </c>
      <c r="D64" s="15">
        <v>76000</v>
      </c>
      <c r="E64" s="64" t="s">
        <v>503</v>
      </c>
      <c r="F64" s="18"/>
      <c r="G64" s="18"/>
    </row>
    <row r="65" spans="1:7" x14ac:dyDescent="0.25">
      <c r="A65" s="24" t="s">
        <v>302</v>
      </c>
      <c r="B65" s="63" t="s">
        <v>303</v>
      </c>
      <c r="C65" s="15">
        <f>VLOOKUP(B65,[2]Sheet1!$D$2:$E$64,2,FALSE)</f>
        <v>53520</v>
      </c>
      <c r="D65" s="15">
        <v>84500</v>
      </c>
      <c r="E65" s="64" t="s">
        <v>503</v>
      </c>
      <c r="F65" s="18"/>
      <c r="G65" s="18"/>
    </row>
    <row r="66" spans="1:7" x14ac:dyDescent="0.25">
      <c r="A66" s="24" t="s">
        <v>304</v>
      </c>
      <c r="B66" s="63" t="s">
        <v>305</v>
      </c>
      <c r="C66" s="15">
        <f>VLOOKUP(B66,[2]Sheet1!$D$2:$E$64,2,FALSE)</f>
        <v>48240</v>
      </c>
      <c r="D66" s="15">
        <v>76000</v>
      </c>
      <c r="E66" s="64" t="s">
        <v>503</v>
      </c>
      <c r="F66" s="18"/>
      <c r="G66" s="18"/>
    </row>
    <row r="67" spans="1:7" x14ac:dyDescent="0.25">
      <c r="A67" s="24" t="s">
        <v>306</v>
      </c>
      <c r="B67" s="63" t="s">
        <v>307</v>
      </c>
      <c r="C67" s="15">
        <f>VLOOKUP(B67,[2]Sheet1!$D$2:$E$64,2,FALSE)</f>
        <v>53520</v>
      </c>
      <c r="D67" s="15">
        <v>84500</v>
      </c>
      <c r="E67" s="64" t="s">
        <v>503</v>
      </c>
      <c r="F67" s="18"/>
      <c r="G67" s="18"/>
    </row>
    <row r="68" spans="1:7" x14ac:dyDescent="0.25">
      <c r="A68" s="24" t="s">
        <v>308</v>
      </c>
      <c r="B68" s="63" t="s">
        <v>309</v>
      </c>
      <c r="C68" s="15">
        <f>VLOOKUP(B68,[2]Sheet1!$D$2:$E$64,2,FALSE)</f>
        <v>60120</v>
      </c>
      <c r="D68" s="15">
        <v>95000</v>
      </c>
      <c r="E68" s="64" t="s">
        <v>503</v>
      </c>
      <c r="F68" s="18"/>
      <c r="G68" s="18"/>
    </row>
    <row r="69" spans="1:7" x14ac:dyDescent="0.25">
      <c r="A69" s="24" t="s">
        <v>310</v>
      </c>
      <c r="B69" s="63" t="s">
        <v>311</v>
      </c>
      <c r="C69" s="15">
        <f>VLOOKUP(B69,[2]Sheet1!$D$2:$E$64,2,FALSE)</f>
        <v>60120</v>
      </c>
      <c r="D69" s="15">
        <v>95000</v>
      </c>
      <c r="E69" s="64" t="s">
        <v>503</v>
      </c>
      <c r="F69" s="18"/>
      <c r="G69" s="18"/>
    </row>
    <row r="70" spans="1:7" x14ac:dyDescent="0.25">
      <c r="A70" s="24" t="s">
        <v>312</v>
      </c>
      <c r="B70" s="63" t="s">
        <v>313</v>
      </c>
      <c r="C70" s="15">
        <f>VLOOKUP(B70,[2]Sheet1!$D$2:$E$64,2,FALSE)</f>
        <v>60120</v>
      </c>
      <c r="D70" s="15">
        <v>95000</v>
      </c>
      <c r="E70" s="64" t="s">
        <v>503</v>
      </c>
      <c r="F70" s="18"/>
      <c r="G70" s="18"/>
    </row>
    <row r="71" spans="1:7" x14ac:dyDescent="0.25">
      <c r="A71" s="24" t="s">
        <v>314</v>
      </c>
      <c r="B71" s="63" t="s">
        <v>315</v>
      </c>
      <c r="C71" s="15">
        <f>VLOOKUP(B71,[2]Sheet1!$D$2:$E$64,2,FALSE)</f>
        <v>60120</v>
      </c>
      <c r="D71" s="15">
        <v>95000</v>
      </c>
      <c r="E71" s="64" t="s">
        <v>503</v>
      </c>
      <c r="F71" s="18"/>
      <c r="G71" s="18"/>
    </row>
    <row r="72" spans="1:7" x14ac:dyDescent="0.25">
      <c r="A72" s="24" t="s">
        <v>316</v>
      </c>
      <c r="B72" s="63" t="s">
        <v>317</v>
      </c>
      <c r="C72" s="68">
        <v>48240</v>
      </c>
      <c r="D72" s="15">
        <v>76000</v>
      </c>
      <c r="E72" s="64" t="s">
        <v>503</v>
      </c>
      <c r="F72" s="18"/>
      <c r="G72" s="18"/>
    </row>
    <row r="73" spans="1:7" x14ac:dyDescent="0.25">
      <c r="A73" s="24" t="s">
        <v>318</v>
      </c>
      <c r="B73" s="63" t="s">
        <v>319</v>
      </c>
      <c r="C73" s="67">
        <v>53520</v>
      </c>
      <c r="D73" s="15">
        <v>84500</v>
      </c>
      <c r="E73" s="64" t="s">
        <v>503</v>
      </c>
      <c r="F73" s="18"/>
      <c r="G73" s="18"/>
    </row>
    <row r="74" spans="1:7" x14ac:dyDescent="0.25">
      <c r="A74" s="24" t="s">
        <v>320</v>
      </c>
      <c r="B74" s="63" t="s">
        <v>321</v>
      </c>
      <c r="C74" s="68">
        <v>48240</v>
      </c>
      <c r="D74" s="15">
        <v>76000</v>
      </c>
      <c r="E74" s="64" t="s">
        <v>503</v>
      </c>
      <c r="F74" s="18"/>
      <c r="G74" s="18"/>
    </row>
    <row r="75" spans="1:7" x14ac:dyDescent="0.25">
      <c r="A75" s="25" t="s">
        <v>322</v>
      </c>
      <c r="B75" s="63" t="s">
        <v>323</v>
      </c>
      <c r="C75" s="67">
        <v>53520</v>
      </c>
      <c r="D75" s="15">
        <v>84500</v>
      </c>
      <c r="E75" s="64" t="s">
        <v>503</v>
      </c>
      <c r="F75" s="18"/>
      <c r="G75" s="18"/>
    </row>
    <row r="76" spans="1:7" x14ac:dyDescent="0.25">
      <c r="A76" s="24" t="s">
        <v>324</v>
      </c>
      <c r="B76" s="63" t="s">
        <v>325</v>
      </c>
      <c r="C76" s="68">
        <v>48240</v>
      </c>
      <c r="D76" s="15">
        <v>76000</v>
      </c>
      <c r="E76" s="64" t="s">
        <v>503</v>
      </c>
      <c r="F76" s="18"/>
      <c r="G76" s="18"/>
    </row>
    <row r="77" spans="1:7" x14ac:dyDescent="0.25">
      <c r="A77" s="24" t="s">
        <v>326</v>
      </c>
      <c r="B77" s="63" t="s">
        <v>327</v>
      </c>
      <c r="C77" s="67">
        <v>53520</v>
      </c>
      <c r="D77" s="15">
        <v>84500</v>
      </c>
      <c r="E77" s="64" t="s">
        <v>503</v>
      </c>
      <c r="F77" s="18"/>
      <c r="G77" s="18"/>
    </row>
    <row r="78" spans="1:7" x14ac:dyDescent="0.25">
      <c r="A78" s="24" t="s">
        <v>328</v>
      </c>
      <c r="B78" s="63" t="s">
        <v>329</v>
      </c>
      <c r="C78" s="69">
        <v>60120</v>
      </c>
      <c r="D78" s="15">
        <v>95000</v>
      </c>
      <c r="E78" s="64" t="s">
        <v>503</v>
      </c>
      <c r="F78" s="18"/>
      <c r="G78" s="18"/>
    </row>
    <row r="79" spans="1:7" x14ac:dyDescent="0.25">
      <c r="A79" s="24" t="s">
        <v>330</v>
      </c>
      <c r="B79" s="63" t="s">
        <v>331</v>
      </c>
      <c r="C79" s="69">
        <v>60120</v>
      </c>
      <c r="D79" s="15">
        <v>95000</v>
      </c>
      <c r="E79" s="64" t="s">
        <v>503</v>
      </c>
      <c r="F79" s="18"/>
      <c r="G79" s="18"/>
    </row>
    <row r="80" spans="1:7" x14ac:dyDescent="0.25">
      <c r="A80" s="24" t="s">
        <v>332</v>
      </c>
      <c r="B80" s="63" t="s">
        <v>333</v>
      </c>
      <c r="C80" s="15">
        <v>23100</v>
      </c>
      <c r="D80" s="15">
        <v>36500</v>
      </c>
      <c r="E80" s="64" t="s">
        <v>499</v>
      </c>
      <c r="F80" s="18"/>
      <c r="G80" s="18"/>
    </row>
    <row r="81" spans="1:7" x14ac:dyDescent="0.25">
      <c r="A81" s="24" t="s">
        <v>334</v>
      </c>
      <c r="B81" s="63" t="s">
        <v>335</v>
      </c>
      <c r="C81" s="15">
        <v>24300</v>
      </c>
      <c r="D81" s="15">
        <v>38500</v>
      </c>
      <c r="E81" s="64" t="s">
        <v>499</v>
      </c>
      <c r="F81" s="18"/>
      <c r="G81" s="18"/>
    </row>
    <row r="82" spans="1:7" x14ac:dyDescent="0.25">
      <c r="A82" s="24" t="s">
        <v>336</v>
      </c>
      <c r="B82" s="63" t="s">
        <v>337</v>
      </c>
      <c r="C82" s="15">
        <v>23100</v>
      </c>
      <c r="D82" s="15">
        <v>36500</v>
      </c>
      <c r="E82" s="64" t="s">
        <v>499</v>
      </c>
      <c r="F82" s="18"/>
      <c r="G82" s="18"/>
    </row>
    <row r="83" spans="1:7" x14ac:dyDescent="0.25">
      <c r="A83" s="24" t="s">
        <v>338</v>
      </c>
      <c r="B83" s="63" t="s">
        <v>339</v>
      </c>
      <c r="C83" s="15">
        <v>24300</v>
      </c>
      <c r="D83" s="15">
        <v>38500</v>
      </c>
      <c r="E83" s="64" t="s">
        <v>499</v>
      </c>
      <c r="F83" s="18"/>
      <c r="G83" s="18"/>
    </row>
    <row r="84" spans="1:7" x14ac:dyDescent="0.25">
      <c r="A84" s="24" t="s">
        <v>340</v>
      </c>
      <c r="B84" s="63" t="s">
        <v>341</v>
      </c>
      <c r="C84" s="15">
        <v>23100</v>
      </c>
      <c r="D84" s="15">
        <v>36500</v>
      </c>
      <c r="E84" s="64" t="s">
        <v>499</v>
      </c>
      <c r="F84" s="18"/>
      <c r="G84" s="18"/>
    </row>
    <row r="85" spans="1:7" x14ac:dyDescent="0.25">
      <c r="A85" s="24" t="s">
        <v>342</v>
      </c>
      <c r="B85" s="63" t="s">
        <v>343</v>
      </c>
      <c r="C85" s="15">
        <v>24300</v>
      </c>
      <c r="D85" s="15">
        <v>38500</v>
      </c>
      <c r="E85" s="64" t="s">
        <v>499</v>
      </c>
      <c r="F85" s="18"/>
      <c r="G85" s="18"/>
    </row>
    <row r="86" spans="1:7" x14ac:dyDescent="0.25">
      <c r="A86" s="24" t="s">
        <v>344</v>
      </c>
      <c r="B86" s="63" t="s">
        <v>345</v>
      </c>
      <c r="C86" s="15">
        <v>23100</v>
      </c>
      <c r="D86" s="15">
        <v>36500</v>
      </c>
      <c r="E86" s="64" t="s">
        <v>499</v>
      </c>
      <c r="F86" s="18"/>
      <c r="G86" s="18"/>
    </row>
    <row r="87" spans="1:7" x14ac:dyDescent="0.25">
      <c r="A87" s="24" t="s">
        <v>346</v>
      </c>
      <c r="B87" s="63" t="s">
        <v>347</v>
      </c>
      <c r="C87" s="15">
        <v>24300</v>
      </c>
      <c r="D87" s="15">
        <v>38500</v>
      </c>
      <c r="E87" s="64" t="s">
        <v>499</v>
      </c>
      <c r="F87" s="18"/>
      <c r="G87" s="18"/>
    </row>
    <row r="88" spans="1:7" x14ac:dyDescent="0.25">
      <c r="A88" s="24" t="s">
        <v>348</v>
      </c>
      <c r="B88" s="63" t="s">
        <v>349</v>
      </c>
      <c r="C88" s="15">
        <v>23100</v>
      </c>
      <c r="D88" s="15">
        <v>36500</v>
      </c>
      <c r="E88" s="64" t="s">
        <v>499</v>
      </c>
      <c r="F88" s="18"/>
      <c r="G88" s="18"/>
    </row>
    <row r="89" spans="1:7" x14ac:dyDescent="0.25">
      <c r="A89" s="24" t="s">
        <v>350</v>
      </c>
      <c r="B89" s="63" t="s">
        <v>351</v>
      </c>
      <c r="C89" s="15">
        <v>24300</v>
      </c>
      <c r="D89" s="15">
        <v>38500</v>
      </c>
      <c r="E89" s="64" t="s">
        <v>499</v>
      </c>
      <c r="F89" s="18"/>
      <c r="G89" s="18"/>
    </row>
    <row r="90" spans="1:7" x14ac:dyDescent="0.25">
      <c r="A90" s="24" t="s">
        <v>352</v>
      </c>
      <c r="B90" s="63" t="s">
        <v>353</v>
      </c>
      <c r="C90" s="15">
        <v>23100</v>
      </c>
      <c r="D90" s="15">
        <v>36500</v>
      </c>
      <c r="E90" s="64" t="s">
        <v>499</v>
      </c>
      <c r="F90" s="18"/>
      <c r="G90" s="18"/>
    </row>
    <row r="91" spans="1:7" x14ac:dyDescent="0.25">
      <c r="A91" s="24" t="s">
        <v>354</v>
      </c>
      <c r="B91" s="63" t="s">
        <v>355</v>
      </c>
      <c r="C91" s="15">
        <v>24300</v>
      </c>
      <c r="D91" s="15">
        <v>38500</v>
      </c>
      <c r="E91" s="64" t="s">
        <v>499</v>
      </c>
      <c r="F91" s="18"/>
      <c r="G91" s="18"/>
    </row>
    <row r="92" spans="1:7" x14ac:dyDescent="0.25">
      <c r="A92" s="24" t="s">
        <v>220</v>
      </c>
      <c r="B92" s="70" t="s">
        <v>356</v>
      </c>
      <c r="C92" s="68">
        <v>19500</v>
      </c>
      <c r="D92" s="15">
        <v>31000</v>
      </c>
      <c r="E92" s="64" t="s">
        <v>499</v>
      </c>
      <c r="F92" s="18"/>
      <c r="G92" s="18"/>
    </row>
    <row r="93" spans="1:7" x14ac:dyDescent="0.25">
      <c r="A93" s="24" t="s">
        <v>357</v>
      </c>
      <c r="B93" s="70" t="s">
        <v>358</v>
      </c>
      <c r="C93" s="69">
        <v>52200</v>
      </c>
      <c r="D93" s="15">
        <v>76000</v>
      </c>
      <c r="E93" s="64" t="s">
        <v>503</v>
      </c>
      <c r="F93" s="18"/>
      <c r="G93" s="18"/>
    </row>
    <row r="94" spans="1:7" x14ac:dyDescent="0.25">
      <c r="A94" s="24" t="s">
        <v>359</v>
      </c>
      <c r="B94" s="71" t="s">
        <v>360</v>
      </c>
      <c r="C94" s="15">
        <f>VLOOKUP(B94,[2]Sheet1!$D$2:$E$64,2,FALSE)</f>
        <v>8400</v>
      </c>
      <c r="D94" s="15">
        <v>13500</v>
      </c>
      <c r="E94" s="64" t="s">
        <v>177</v>
      </c>
      <c r="F94" s="18"/>
      <c r="G94" s="18"/>
    </row>
    <row r="95" spans="1:7" x14ac:dyDescent="0.25">
      <c r="A95" s="24" t="s">
        <v>361</v>
      </c>
      <c r="B95" s="70" t="s">
        <v>362</v>
      </c>
      <c r="C95" s="15">
        <v>6480</v>
      </c>
      <c r="D95" s="15">
        <v>10500</v>
      </c>
      <c r="E95" s="64" t="s">
        <v>177</v>
      </c>
      <c r="F95" s="18"/>
      <c r="G95" s="18"/>
    </row>
    <row r="96" spans="1:7" x14ac:dyDescent="0.25">
      <c r="A96" s="24" t="s">
        <v>363</v>
      </c>
      <c r="B96" s="70" t="s">
        <v>364</v>
      </c>
      <c r="C96" s="15">
        <v>11250</v>
      </c>
      <c r="D96" s="15">
        <v>18000</v>
      </c>
      <c r="E96" s="64" t="s">
        <v>177</v>
      </c>
      <c r="F96" s="18"/>
      <c r="G96" s="18"/>
    </row>
    <row r="97" spans="1:7" x14ac:dyDescent="0.25">
      <c r="A97" s="24" t="s">
        <v>365</v>
      </c>
      <c r="B97" s="70" t="s">
        <v>255</v>
      </c>
      <c r="C97" s="15">
        <f>VLOOKUP(B97,[2]Sheet1!$D$2:$E$64,2,FALSE)</f>
        <v>15600</v>
      </c>
      <c r="D97" s="15">
        <v>25000</v>
      </c>
      <c r="E97" s="64" t="s">
        <v>499</v>
      </c>
      <c r="F97" s="18"/>
      <c r="G97" s="18"/>
    </row>
    <row r="98" spans="1:7" x14ac:dyDescent="0.25">
      <c r="A98" s="24" t="s">
        <v>366</v>
      </c>
      <c r="B98" s="72" t="s">
        <v>367</v>
      </c>
      <c r="C98" s="15">
        <f>VLOOKUP(B98,[2]Sheet1!$D$2:$E$64,2,FALSE)</f>
        <v>4500</v>
      </c>
      <c r="D98" s="15">
        <v>7500</v>
      </c>
      <c r="E98" s="64" t="s">
        <v>177</v>
      </c>
      <c r="F98" s="18"/>
      <c r="G98" s="18"/>
    </row>
    <row r="99" spans="1:7" x14ac:dyDescent="0.25">
      <c r="A99" s="24" t="s">
        <v>368</v>
      </c>
      <c r="B99" s="70" t="s">
        <v>369</v>
      </c>
      <c r="C99" s="15">
        <v>7800</v>
      </c>
      <c r="D99" s="15">
        <v>12500</v>
      </c>
      <c r="E99" s="64" t="s">
        <v>177</v>
      </c>
      <c r="F99" s="18"/>
      <c r="G99" s="18"/>
    </row>
    <row r="100" spans="1:7" x14ac:dyDescent="0.25">
      <c r="A100" s="26" t="s">
        <v>370</v>
      </c>
      <c r="B100" s="72" t="s">
        <v>371</v>
      </c>
      <c r="C100" s="15">
        <f>VLOOKUP(B100,[2]Sheet1!$D$2:$E$64,2,FALSE)</f>
        <v>7800</v>
      </c>
      <c r="D100" s="15">
        <v>12500</v>
      </c>
      <c r="E100" s="64" t="s">
        <v>177</v>
      </c>
      <c r="F100" s="18"/>
      <c r="G100" s="18"/>
    </row>
    <row r="101" spans="1:7" x14ac:dyDescent="0.25">
      <c r="A101" s="24" t="s">
        <v>372</v>
      </c>
      <c r="B101" s="72" t="s">
        <v>373</v>
      </c>
      <c r="C101" s="15">
        <f>VLOOKUP(B101,[2]Sheet1!$D$2:$E$64,2,FALSE)</f>
        <v>14700</v>
      </c>
      <c r="D101" s="15">
        <v>23500</v>
      </c>
      <c r="E101" s="64" t="s">
        <v>177</v>
      </c>
      <c r="F101" s="18"/>
      <c r="G101" s="18"/>
    </row>
    <row r="102" spans="1:7" x14ac:dyDescent="0.25">
      <c r="A102" s="24" t="s">
        <v>374</v>
      </c>
      <c r="B102" s="72" t="s">
        <v>375</v>
      </c>
      <c r="C102" s="68">
        <v>48240</v>
      </c>
      <c r="D102" s="15">
        <v>76000</v>
      </c>
      <c r="E102" s="64" t="s">
        <v>503</v>
      </c>
      <c r="F102" s="18"/>
      <c r="G102" s="18"/>
    </row>
    <row r="103" spans="1:7" x14ac:dyDescent="0.25">
      <c r="A103" s="27" t="s">
        <v>376</v>
      </c>
      <c r="B103" s="73" t="s">
        <v>377</v>
      </c>
      <c r="C103" s="16">
        <f>VLOOKUP(B103,[2]Sheet1!$D$2:$E$64,2,FALSE)</f>
        <v>25704</v>
      </c>
      <c r="D103" s="16">
        <v>41000</v>
      </c>
      <c r="E103" s="86" t="s">
        <v>499</v>
      </c>
      <c r="F103" s="18"/>
      <c r="G103" s="18"/>
    </row>
    <row r="105" spans="1:7" x14ac:dyDescent="0.25">
      <c r="A105" s="29"/>
      <c r="B105" s="30"/>
    </row>
    <row r="106" spans="1:7" x14ac:dyDescent="0.25">
      <c r="A106" s="31"/>
      <c r="B106" s="32"/>
    </row>
  </sheetData>
  <autoFilter ref="A2:E10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All Subjects</vt:lpstr>
      <vt:lpstr>Combo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2019-02-01T14:43:28Z</dcterms:modified>
</cp:coreProperties>
</file>